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22125" windowHeight="11985" activeTab="0"/>
  </bookViews>
  <sheets>
    <sheet name="Méthodologie et Définitions" sheetId="1" r:id="rId1"/>
    <sheet name="Figure 1" sheetId="2" r:id="rId2"/>
    <sheet name="Figure 2" sheetId="3" r:id="rId3"/>
    <sheet name="Figure 2bis" sheetId="4" r:id="rId4"/>
    <sheet name="Figure 3" sheetId="5" r:id="rId5"/>
    <sheet name="Figure 4" sheetId="6" r:id="rId6"/>
    <sheet name="Figure 5" sheetId="7" r:id="rId7"/>
    <sheet name="Figure 6" sheetId="8" r:id="rId8"/>
    <sheet name="Figure 6bis" sheetId="9" r:id="rId9"/>
    <sheet name="Figure 7bis" sheetId="10" state="hidden" r:id="rId10"/>
    <sheet name="Figure 8a" sheetId="11" state="hidden" r:id="rId11"/>
    <sheet name="Figure 7" sheetId="12" r:id="rId12"/>
    <sheet name="Figure 8" sheetId="13" r:id="rId13"/>
    <sheet name="Figure 8bis" sheetId="14" r:id="rId14"/>
    <sheet name="Figure 9" sheetId="15" r:id="rId15"/>
    <sheet name="Figure 10" sheetId="16" r:id="rId16"/>
    <sheet name="Figure 11" sheetId="17" r:id="rId17"/>
    <sheet name="Figure 10bis" sheetId="18" state="hidden" r:id="rId18"/>
    <sheet name="Figure11bis" sheetId="19" state="hidden" r:id="rId19"/>
  </sheets>
  <externalReferences>
    <externalReference r:id="rId22"/>
  </externalReferences>
  <definedNames/>
  <calcPr fullCalcOnLoad="1"/>
</workbook>
</file>

<file path=xl/sharedStrings.xml><?xml version="1.0" encoding="utf-8"?>
<sst xmlns="http://schemas.openxmlformats.org/spreadsheetml/2006/main" count="557" uniqueCount="216">
  <si>
    <t>Ecole</t>
  </si>
  <si>
    <t>Collège</t>
  </si>
  <si>
    <t>maternelle</t>
  </si>
  <si>
    <t>élémentaire</t>
  </si>
  <si>
    <t>primaire</t>
  </si>
  <si>
    <t>Taille de l'école</t>
  </si>
  <si>
    <t>moins de 80 élèves</t>
  </si>
  <si>
    <t>de 80 à 160 élèves</t>
  </si>
  <si>
    <t>plus de 160 élèves</t>
  </si>
  <si>
    <t>Secteur</t>
  </si>
  <si>
    <t>public</t>
  </si>
  <si>
    <t>privé sous contrat</t>
  </si>
  <si>
    <t>Territoire</t>
  </si>
  <si>
    <t>urbain</t>
  </si>
  <si>
    <t>rural</t>
  </si>
  <si>
    <t>Education prioritaire</t>
  </si>
  <si>
    <t>EP</t>
  </si>
  <si>
    <t>Collèges les plus concernés par l'EAC</t>
  </si>
  <si>
    <t>Collèges les moins concernés par l'EAC</t>
  </si>
  <si>
    <t>Tous collèges</t>
  </si>
  <si>
    <t>Toutes écoles</t>
  </si>
  <si>
    <t xml:space="preserve">Type d'école </t>
  </si>
  <si>
    <t>Ancienneté moyenne des enseignants de l'école</t>
  </si>
  <si>
    <t>moins de 4 ans</t>
  </si>
  <si>
    <t xml:space="preserve">entre 4 et 6 ans </t>
  </si>
  <si>
    <t>entre 6 et 8 ans</t>
  </si>
  <si>
    <t>plus de 8 ans</t>
  </si>
  <si>
    <t xml:space="preserve">Ensemble des écoles </t>
  </si>
  <si>
    <t>Présence d'un volet EAC dans le projet d'école/établissement</t>
  </si>
  <si>
    <t>Présence d'un référent EAC au sein du collège</t>
  </si>
  <si>
    <t>Effectifs</t>
  </si>
  <si>
    <t>%</t>
  </si>
  <si>
    <t>Total EAC</t>
  </si>
  <si>
    <t>Total élèves</t>
  </si>
  <si>
    <t xml:space="preserve">Ensemble </t>
  </si>
  <si>
    <t>Nombre de projets pour 100 élèves</t>
  </si>
  <si>
    <t>sans objet</t>
  </si>
  <si>
    <t>Présence d'un coordinateur EAC au sein de l'école ou du regroupement intercommunal</t>
  </si>
  <si>
    <t>Coordinateur EAC</t>
  </si>
  <si>
    <t>Référent EAC</t>
  </si>
  <si>
    <t>professeur d'arts plastiques</t>
  </si>
  <si>
    <t>professeur documentaliste</t>
  </si>
  <si>
    <t>professeur de lettres</t>
  </si>
  <si>
    <t>autres</t>
  </si>
  <si>
    <t>directeur d'école</t>
  </si>
  <si>
    <t>enseignant</t>
  </si>
  <si>
    <t>Taille du collège</t>
  </si>
  <si>
    <t>moins de 300 élèves</t>
  </si>
  <si>
    <t>de 300 à 500 élèves</t>
  </si>
  <si>
    <t>plus de 500 élèves</t>
  </si>
  <si>
    <t>Indice de position sociale</t>
  </si>
  <si>
    <t>Collèges les moins favorisés - Q1</t>
  </si>
  <si>
    <t>Q2</t>
  </si>
  <si>
    <t>Q3</t>
  </si>
  <si>
    <t>Collèges les plus favorisés - Q4</t>
  </si>
  <si>
    <t>Indice d'éloignement du collège</t>
  </si>
  <si>
    <t>Collèges les moins éloignés - Q1</t>
  </si>
  <si>
    <t>Collèges les plus éloignés - Q4</t>
  </si>
  <si>
    <t>Ancienneté moyenne des enseignants du collège</t>
  </si>
  <si>
    <t>Premier quartile</t>
  </si>
  <si>
    <t>Dernier quartile</t>
  </si>
  <si>
    <t>Ensemble des collèges</t>
  </si>
  <si>
    <t>Champ : France métropolitaine + DOM, secteur public et privé.</t>
  </si>
  <si>
    <t>Source : MENJ-MESRI-DEPP, MC-DEPS, enquête sur l'éducation artistique et culturelle (2017-2018).</t>
  </si>
  <si>
    <t>L'enquête a donné lieu à une interrogation des directeurs et principaux de collège ainsi qu'à une interrogation des enseignants. Les résultats présentés ici sont issus de la première interrogation (directeurs et principaux).</t>
  </si>
  <si>
    <t>Enquête sur l'éducation artistique et culturelle</t>
  </si>
  <si>
    <t>4-  Profil du coordinateur ou référent éducation artistique et culturelle</t>
  </si>
  <si>
    <t>Une ou des sorties ou visites culturelles</t>
  </si>
  <si>
    <t>Une ou des rencontres avec un ou des artistes</t>
  </si>
  <si>
    <t xml:space="preserve">Un accueil de manifestation artistique ou culturelle professionnelle dans l'établissement </t>
  </si>
  <si>
    <t>Une ou des rencontres avec un ou des professionnels de la culture</t>
  </si>
  <si>
    <t>Un voyage à dimension culturelle ou artistique</t>
  </si>
  <si>
    <t>Une galerie d'établissement</t>
  </si>
  <si>
    <t>Un club de jeu de société</t>
  </si>
  <si>
    <t>Un club danse</t>
  </si>
  <si>
    <t>Une classe à projet artistique et culturel (PAC)</t>
  </si>
  <si>
    <t>Un club théâtre</t>
  </si>
  <si>
    <t>Un club multimédia ou audiovisuel</t>
  </si>
  <si>
    <t>Un club scientifique</t>
  </si>
  <si>
    <t xml:space="preserve">Un club d'écriture </t>
  </si>
  <si>
    <t>Un orchestre</t>
  </si>
  <si>
    <t xml:space="preserve">Une résidence de professionnels de la culture </t>
  </si>
  <si>
    <t>Un club mathématique</t>
  </si>
  <si>
    <t>Un club de jeux vidéo</t>
  </si>
  <si>
    <t>Un ou des ateliers de pratique artistique</t>
  </si>
  <si>
    <t xml:space="preserve">Nombre moyen d'activités </t>
  </si>
  <si>
    <t>Rapporté à 100 élèves</t>
  </si>
  <si>
    <t>5,1</t>
  </si>
  <si>
    <t>5,9</t>
  </si>
  <si>
    <t>Type d'école</t>
  </si>
  <si>
    <t>Hors EP*</t>
  </si>
  <si>
    <t>Coordinateur</t>
  </si>
  <si>
    <t>Non</t>
  </si>
  <si>
    <t>Oui</t>
  </si>
  <si>
    <t>Ensemble des écoles</t>
  </si>
  <si>
    <t>10</t>
  </si>
  <si>
    <t>3</t>
  </si>
  <si>
    <t>Référent</t>
  </si>
  <si>
    <t xml:space="preserve">Note de lecture : Les collèges proposent en moyenne 10 activités mais 3 activités pour 100 élèves. </t>
  </si>
  <si>
    <t xml:space="preserve">Note de lecture : Les écoles proposent en moyenne 5,1 activités mais 5,9 activités pour 100 élèves. </t>
  </si>
  <si>
    <t>Sans objet</t>
  </si>
  <si>
    <t>Tout type de partenariat</t>
  </si>
  <si>
    <t>Note de lecture : 75,1% des écoles sont engagées dans un partenariat.</t>
  </si>
  <si>
    <t xml:space="preserve">7- Part des écoles engagées dans un partenariat avec au moins une structure ou un acteur artistique ou culturel </t>
  </si>
  <si>
    <t>Partenariat conventionné</t>
  </si>
  <si>
    <t>Note de lecture : 98,5% des collèges publics sont engagés dans un partenariat</t>
  </si>
  <si>
    <t xml:space="preserve">Note de lecture </t>
  </si>
  <si>
    <t>Taille de l'école : - =petite   ; - +=moyenne ; + = grande</t>
  </si>
  <si>
    <t>Ancienneté : -- : les enseignants ont le moins d'ancienneté ; ++ les enseignants ont le plus d'ancienneté</t>
  </si>
  <si>
    <t>Présence d'un référent</t>
  </si>
  <si>
    <t>var1</t>
  </si>
  <si>
    <t>var2</t>
  </si>
  <si>
    <t>var3</t>
  </si>
  <si>
    <t>var4</t>
  </si>
  <si>
    <t>Moyenne sur l'ensemble des collèges</t>
  </si>
  <si>
    <t xml:space="preserve">Note de lecture : </t>
  </si>
  <si>
    <t>Indice de position sociale : - - = les moins favorisés ; ++= les plus favorisés</t>
  </si>
  <si>
    <t xml:space="preserve">indice d'eloignement du collège : - -= les moins éloignés : + + = les plus éloignés </t>
  </si>
  <si>
    <t>Tout type partenariat</t>
  </si>
  <si>
    <t xml:space="preserve">musée, lieu d'exposition </t>
  </si>
  <si>
    <t>Bibliothèque, médiathèque</t>
  </si>
  <si>
    <t>Compagnie de théâtre ou de danse</t>
  </si>
  <si>
    <t>Artistes ou collectif d'artistes (musicien, chanteur, plasticien, designer, photographe, vidéaste, etc.)</t>
  </si>
  <si>
    <t>Salle de spectacle</t>
  </si>
  <si>
    <t>Cinéma</t>
  </si>
  <si>
    <t>Conservatoire ou école de musique, de théâtre ou de danse</t>
  </si>
  <si>
    <t>Monument historique</t>
  </si>
  <si>
    <t>Auteur ou collectif d'auteurs (écrivain, scénariste, auteur de bande dessinée, etc.)</t>
  </si>
  <si>
    <t>Centre culturel</t>
  </si>
  <si>
    <t>Orchestre</t>
  </si>
  <si>
    <t>Compagnie de cirque, d'arts de la rue</t>
  </si>
  <si>
    <t>Centre d'art, fonds régional d'art contemporain</t>
  </si>
  <si>
    <t>Métier d'art (céramiste, vitrailliste, facteur d'orgue, etc.)</t>
  </si>
  <si>
    <t>Ludothèque</t>
  </si>
  <si>
    <t>Radio, journal local ou autre média</t>
  </si>
  <si>
    <t>Centre d'archives</t>
  </si>
  <si>
    <t>Fondation (mécénat privé)</t>
  </si>
  <si>
    <t>Entreprise culturelle (jeux vidéo, restauration du patrimoine, etc.)</t>
  </si>
  <si>
    <t>Partenaire</t>
  </si>
  <si>
    <t>Note de lecture :56,3% des écoles proposent l'activité chorale</t>
  </si>
  <si>
    <t>Note de lecture :84,2% des écoles proposent l'activité chorale</t>
  </si>
  <si>
    <t>Présence d'un coordinateur</t>
  </si>
  <si>
    <t>Moyenne sur l'ensemble des écoles</t>
  </si>
  <si>
    <t>1-  Part d'élèves touchés par au moins une action ou un projet en lien avec l'éducation artistique et culturelle</t>
  </si>
  <si>
    <t>6- Nombre moyen d’activités proposées et nombre moyen d’activités rapporté à 100 élèves dans les écoles</t>
  </si>
  <si>
    <t>6bis- Nombre moyen d’activités proposées et nombre moyen d’activités rapporté à 100 élèves dans les collèges</t>
  </si>
  <si>
    <t>10-  Part des écoles proposant la chorale</t>
  </si>
  <si>
    <t xml:space="preserve">11- Part des collèges proposant la chorale </t>
  </si>
  <si>
    <t xml:space="preserve">8- Part des collèges engagés dans un partenariat avec au moins une structure ou un acteur artistique ou culturel </t>
  </si>
  <si>
    <t xml:space="preserve">Au cours de l’année 2018, la Direction de l’évaluation, de la prospective et de la performance du ministère de l’Éducation nationale et de la Jeunesse (DEPP-MENJ) et le Département des études, de la prospective et des statistiques du ministère de la Culture (DEPS-MC) se sont associés pour mettre en place une enquête à destination des écoles et des collèges sur l’éducation artistique et culturelle. L’objectif de l’enquête consiste à mieux connaitre la manière dont l’éducation artistique et culturelle est organisée au sein des établissements scolaires, à déterminer combien d’élèves sont touchés par des actions ou des projets EAC, quelles activités, clubs, rencontres, sont proposés. Les résultats présentés ici portent sur l’année scolaire 2017-2018. </t>
  </si>
  <si>
    <t xml:space="preserve">9- Partenaire privilégié </t>
  </si>
  <si>
    <t>Note de lecture : 34 % des écoles et 42 % des collèges ont un partenariat avec une bibliothèque ou une médiathèque.Pour 6 % des collèges ce partenariat est conventionné.</t>
  </si>
  <si>
    <t>Pour repérer les écoles et les collèges au sein desquels l'ensemble des élèves a été touché par au moins une action ou un projet EAC, le seuil a été fixé à 95 % des élèves.</t>
  </si>
  <si>
    <t xml:space="preserve">Indice de position sociale (IPS) </t>
  </si>
  <si>
    <t xml:space="preserve">L'indice de position sociale (IPS) est calculé sur les PCS (Professions et Catégories sociales) des deux représentants des élèves. L’IPS est une variable quantitative qui synthétise plusieurs dimensions (sociale, économique, scolaire) à partir de la PCS. Il a pour objectif de décrire les inégalités sociales à l’école et d’étudier les relations entre la performance scolaire et l’origine sociale. Il est calculé pour chaque établissement scolaire comme la moyenne des IPS croisés des élèves. Cet indice prendra une valeur d’autant plus élevée que les PCS sont considérées favorables à la réussite scolaire de l’élève. </t>
  </si>
  <si>
    <t>Document(s) complémentaire(s) :</t>
  </si>
  <si>
    <t xml:space="preserve">Article-EF-N°90, « Inégalités sociales, motivation scolaire, offre de formation, décrochage », « construction d’un incide de position sociale des élèves » </t>
  </si>
  <si>
    <r>
      <rPr>
        <b/>
        <sz val="11"/>
        <color indexed="8"/>
        <rFont val="Calibri"/>
        <family val="2"/>
      </rPr>
      <t>L'échantillon 2017-2018</t>
    </r>
    <r>
      <rPr>
        <sz val="11"/>
        <color theme="1"/>
        <rFont val="Calibri"/>
        <family val="2"/>
      </rPr>
      <t xml:space="preserve"> compte environ 600 écoles et collèges. Il a été tiré au sort selon plusieurs critères d'équilibrage : taille de l'école ou du collège, type d'école, caractère rural-urbain, appartenance à l'éducation prioritaire. </t>
    </r>
  </si>
  <si>
    <r>
      <rPr>
        <b/>
        <sz val="11"/>
        <color indexed="8"/>
        <rFont val="Calibri"/>
        <family val="2"/>
      </rPr>
      <t>Source</t>
    </r>
    <r>
      <rPr>
        <sz val="11"/>
        <color theme="1"/>
        <rFont val="Calibri"/>
        <family val="2"/>
      </rPr>
      <t xml:space="preserve"> : MENJ-MESRI-DEPP, MC-DEPS, enquête sur l'éducation artistique et culturelle (2017-2018).</t>
    </r>
  </si>
  <si>
    <r>
      <rPr>
        <b/>
        <sz val="11"/>
        <color indexed="8"/>
        <rFont val="Calibri"/>
        <family val="2"/>
      </rPr>
      <t>Champ</t>
    </r>
    <r>
      <rPr>
        <sz val="11"/>
        <color theme="1"/>
        <rFont val="Calibri"/>
        <family val="2"/>
      </rPr>
      <t xml:space="preserve"> : écoles et collèges de France métropolitaine et des DOM</t>
    </r>
  </si>
  <si>
    <t xml:space="preserve">Indice d'éloignement </t>
  </si>
  <si>
    <t>La caractérisation territoriale des collèges s'appuie ici sur un indice d'éloignement. Il s'agit d'un indicateur synthétique qui tient compte,
pour un établissement donné, du profi l de la commune de résidence des élèves, de l’offre scolaire alentour ainsi que de
l’offre culturelle et sportive. L'indice est d'autant plus élevé que le collège est éloigné.</t>
  </si>
  <si>
    <t>Note d'Information, n° 19.XX © DEPP, "Une mesure de l'éloignement des collèges"</t>
  </si>
  <si>
    <t>École</t>
  </si>
  <si>
    <t>Éducation prioritaire</t>
  </si>
  <si>
    <t>hors EP</t>
  </si>
  <si>
    <t>Part d'élèves touchés par au moins une action ou un projet EAC (%)</t>
  </si>
  <si>
    <t>Proportion d'écoles où tous les élèves sont touchés (%)</t>
  </si>
  <si>
    <t>Proportion d'écoles où moins de la moitié des élèves sont touchés (%)</t>
  </si>
  <si>
    <t>Proportion de collèges où moins de la moitié des élèves sont touchés (%)</t>
  </si>
  <si>
    <t>collèges les moins favorisés - Q1</t>
  </si>
  <si>
    <t>collèges les plus favorisés - Q4</t>
  </si>
  <si>
    <t>collèges les moins éloignés - Q1</t>
  </si>
  <si>
    <t>collèges les plus éloignés - Q4</t>
  </si>
  <si>
    <t>dernier quartile</t>
  </si>
  <si>
    <t>Part d'élèves touchés  par au moins une action ou un projet EAC (%)</t>
  </si>
  <si>
    <t>Proportion de collèges où tous les élèves sont touchés (%)</t>
  </si>
  <si>
    <t>3- Organisation de l'EAC dans les écoles et les collèges (%)</t>
  </si>
  <si>
    <t>Écoles les moins concernées par l'EAC</t>
  </si>
  <si>
    <t>Écoles les plus concernées par l'EAC</t>
  </si>
  <si>
    <t>Un média (journal, radio, etc.)</t>
  </si>
  <si>
    <t>Un club d'arts plastiques (dessin, peinture, sculpture, poterie, etc.)</t>
  </si>
  <si>
    <t>Une chorale</t>
  </si>
  <si>
    <t>Une résidence d'artiste ou de collectif d'artistes</t>
  </si>
  <si>
    <t>Un ciné-club</t>
  </si>
  <si>
    <t>5- Part des établissements proposant chaque type d'activité en lien avec l'éducation artistique et culturelle (%)</t>
  </si>
  <si>
    <r>
      <rPr>
        <b/>
        <sz val="9"/>
        <rFont val="Arial"/>
        <family val="2"/>
      </rPr>
      <t xml:space="preserve">Source : </t>
    </r>
    <r>
      <rPr>
        <sz val="9"/>
        <rFont val="Arial"/>
        <family val="2"/>
      </rPr>
      <t>MENJ-MESRI-DEPP, MC-DEPS, enquête sur l'éducation artistique et culturelle (2017-2018).</t>
    </r>
  </si>
  <si>
    <r>
      <rPr>
        <b/>
        <sz val="9"/>
        <rFont val="Arial"/>
        <family val="2"/>
      </rPr>
      <t>Source :</t>
    </r>
    <r>
      <rPr>
        <sz val="9"/>
        <rFont val="Arial"/>
        <family val="2"/>
      </rPr>
      <t xml:space="preserve"> MENJ-MESRI-DEPP, MC-DEPS, enquête sur l'éducation artistique et culturelle (2017-2018).</t>
    </r>
  </si>
  <si>
    <r>
      <rPr>
        <b/>
        <sz val="9"/>
        <color indexed="8"/>
        <rFont val="Arial"/>
        <family val="2"/>
      </rPr>
      <t xml:space="preserve">Source : </t>
    </r>
    <r>
      <rPr>
        <sz val="9"/>
        <color indexed="8"/>
        <rFont val="Arial"/>
        <family val="2"/>
      </rPr>
      <t>MENJ-MESRI-DEPP, MC-DEPS, enquête sur l'éducation artistique et culturelle (2017-2018).</t>
    </r>
  </si>
  <si>
    <r>
      <rPr>
        <b/>
        <sz val="9"/>
        <color indexed="8"/>
        <rFont val="Arial"/>
        <family val="2"/>
      </rPr>
      <t>Lecture :</t>
    </r>
    <r>
      <rPr>
        <sz val="9"/>
        <color indexed="8"/>
        <rFont val="Arial"/>
        <family val="2"/>
      </rPr>
      <t xml:space="preserve"> 91,9 % des écoles déclarent avoir proposé « une ou des sorties ou visites culturelles » durant l'année scolaire. </t>
    </r>
  </si>
  <si>
    <r>
      <rPr>
        <b/>
        <sz val="9"/>
        <color indexed="8"/>
        <rFont val="Arial"/>
        <family val="2"/>
      </rPr>
      <t>Source :</t>
    </r>
    <r>
      <rPr>
        <sz val="9"/>
        <color indexed="8"/>
        <rFont val="Arial"/>
        <family val="2"/>
      </rPr>
      <t xml:space="preserve"> MENJ-MESRI-DEPP, MC-DEPS, enquête sur l'éducation artistique et culturelle (2017-2018).</t>
    </r>
  </si>
  <si>
    <r>
      <rPr>
        <b/>
        <sz val="9"/>
        <color indexed="8"/>
        <rFont val="Arial"/>
        <family val="2"/>
      </rPr>
      <t xml:space="preserve">Lecture : </t>
    </r>
    <r>
      <rPr>
        <sz val="9"/>
        <color indexed="8"/>
        <rFont val="Arial"/>
        <family val="2"/>
      </rPr>
      <t>98,5 % des collèges publics sont engagés dans un partenariat.</t>
    </r>
  </si>
  <si>
    <t>Figure 8bis - Part des collèges ayant un partenariat conventionné</t>
  </si>
  <si>
    <r>
      <rPr>
        <b/>
        <sz val="9"/>
        <color indexed="8"/>
        <rFont val="Arial"/>
        <family val="2"/>
      </rPr>
      <t>Lecture :</t>
    </r>
    <r>
      <rPr>
        <sz val="9"/>
        <color indexed="8"/>
        <rFont val="Arial"/>
        <family val="2"/>
      </rPr>
      <t xml:space="preserve"> 56,3 % des écoles proposent l'activité chorale.</t>
    </r>
  </si>
  <si>
    <r>
      <rPr>
        <b/>
        <sz val="9"/>
        <color indexed="8"/>
        <rFont val="Arial"/>
        <family val="2"/>
      </rPr>
      <t xml:space="preserve">Lecture : </t>
    </r>
    <r>
      <rPr>
        <sz val="9"/>
        <color indexed="8"/>
        <rFont val="Arial"/>
        <family val="2"/>
      </rPr>
      <t>84,2 % des écoles proposent l'activité chorale.</t>
    </r>
  </si>
  <si>
    <r>
      <rPr>
        <b/>
        <sz val="11"/>
        <color indexed="8"/>
        <rFont val="Calibri"/>
        <family val="2"/>
      </rPr>
      <t xml:space="preserve">Taille de l'école : </t>
    </r>
    <r>
      <rPr>
        <sz val="11"/>
        <color theme="1"/>
        <rFont val="Calibri"/>
        <family val="2"/>
      </rPr>
      <t>- = petite   ; - + = moyenne ; + = grande</t>
    </r>
  </si>
  <si>
    <r>
      <rPr>
        <b/>
        <sz val="9"/>
        <color indexed="8"/>
        <rFont val="Arial"/>
        <family val="2"/>
      </rPr>
      <t>Indice de position sociale :</t>
    </r>
    <r>
      <rPr>
        <sz val="9"/>
        <color indexed="8"/>
        <rFont val="Arial"/>
        <family val="2"/>
      </rPr>
      <t xml:space="preserve"> - - = les moins favorisés ; ++ = les plus favorisés</t>
    </r>
  </si>
  <si>
    <r>
      <rPr>
        <b/>
        <sz val="9"/>
        <color indexed="8"/>
        <rFont val="Arial"/>
        <family val="2"/>
      </rPr>
      <t>Lecture :</t>
    </r>
    <r>
      <rPr>
        <sz val="9"/>
        <color indexed="8"/>
        <rFont val="Arial"/>
        <family val="2"/>
      </rPr>
      <t xml:space="preserve"> 75,1 % des écoles sont engagées dans un partenariat.</t>
    </r>
  </si>
  <si>
    <r>
      <rPr>
        <b/>
        <sz val="9"/>
        <color indexed="8"/>
        <rFont val="Arial"/>
        <family val="2"/>
      </rPr>
      <t>Indice de position sociale :</t>
    </r>
    <r>
      <rPr>
        <sz val="9"/>
        <color indexed="8"/>
        <rFont val="Arial"/>
        <family val="2"/>
      </rPr>
      <t xml:space="preserve"> - - = les moins favorisés ; ++ =  les plus favorisés</t>
    </r>
  </si>
  <si>
    <r>
      <rPr>
        <b/>
        <sz val="9"/>
        <color indexed="8"/>
        <rFont val="Arial"/>
        <family val="2"/>
      </rPr>
      <t xml:space="preserve">Indice d'eloignement du collège : </t>
    </r>
    <r>
      <rPr>
        <sz val="9"/>
        <color indexed="8"/>
        <rFont val="Arial"/>
        <family val="2"/>
      </rPr>
      <t xml:space="preserve">- - = les moins éloignés : + + = les plus éloignés </t>
    </r>
  </si>
  <si>
    <r>
      <rPr>
        <b/>
        <sz val="11"/>
        <color indexed="8"/>
        <rFont val="Calibri"/>
        <family val="2"/>
      </rPr>
      <t>Ancienneté :</t>
    </r>
    <r>
      <rPr>
        <sz val="11"/>
        <color theme="1"/>
        <rFont val="Calibri"/>
        <family val="2"/>
      </rPr>
      <t xml:space="preserve"> -- = les enseignants ont le moins d'ancienneté ; ++ = les enseignants ont le plus d'ancienneté</t>
    </r>
  </si>
  <si>
    <r>
      <rPr>
        <b/>
        <sz val="9"/>
        <color indexed="8"/>
        <rFont val="Arial"/>
        <family val="2"/>
      </rPr>
      <t>Ancienneté :</t>
    </r>
    <r>
      <rPr>
        <sz val="9"/>
        <color indexed="8"/>
        <rFont val="Arial"/>
        <family val="2"/>
      </rPr>
      <t xml:space="preserve"> -- = les enseignants ont le moins d'ancienneté ; ++ = les enseignants ont le plus d'ancienneté</t>
    </r>
  </si>
  <si>
    <r>
      <rPr>
        <b/>
        <sz val="9"/>
        <color indexed="8"/>
        <rFont val="Arial"/>
        <family val="2"/>
      </rPr>
      <t xml:space="preserve">Champ : </t>
    </r>
    <r>
      <rPr>
        <sz val="9"/>
        <color indexed="8"/>
        <rFont val="Arial"/>
        <family val="2"/>
      </rPr>
      <t>France métropolitaine + DOM, secteurs public et privé.</t>
    </r>
  </si>
  <si>
    <r>
      <rPr>
        <b/>
        <sz val="9"/>
        <color indexed="8"/>
        <rFont val="Arial"/>
        <family val="2"/>
      </rPr>
      <t>Champ :</t>
    </r>
    <r>
      <rPr>
        <sz val="9"/>
        <color indexed="8"/>
        <rFont val="Arial"/>
        <family val="2"/>
      </rPr>
      <t xml:space="preserve"> France métropolitaine + DOM, secteurs public et privé.</t>
    </r>
  </si>
  <si>
    <r>
      <rPr>
        <b/>
        <sz val="9"/>
        <color indexed="8"/>
        <rFont val="Arial"/>
        <family val="2"/>
      </rPr>
      <t xml:space="preserve">Ancienneté : </t>
    </r>
    <r>
      <rPr>
        <sz val="9"/>
        <color indexed="8"/>
        <rFont val="Arial"/>
        <family val="2"/>
      </rPr>
      <t>-- = les enseignants ont le moins d'ancienneté ; ++ = les enseignants ont le plus d'ancienneté</t>
    </r>
  </si>
  <si>
    <r>
      <rPr>
        <b/>
        <sz val="9"/>
        <color indexed="8"/>
        <rFont val="Arial"/>
        <family val="2"/>
      </rPr>
      <t>Indice d'eloignement du collège :</t>
    </r>
    <r>
      <rPr>
        <sz val="9"/>
        <color indexed="8"/>
        <rFont val="Arial"/>
        <family val="2"/>
      </rPr>
      <t xml:space="preserve"> - - = les moins éloignés : + + = les plus éloignés </t>
    </r>
  </si>
  <si>
    <r>
      <rPr>
        <b/>
        <sz val="9"/>
        <rFont val="Arial"/>
        <family val="2"/>
      </rPr>
      <t>Champ :</t>
    </r>
    <r>
      <rPr>
        <sz val="9"/>
        <rFont val="Arial"/>
        <family val="2"/>
      </rPr>
      <t xml:space="preserve"> France métropolitaine + DOM, secteurs public et privé.</t>
    </r>
  </si>
  <si>
    <r>
      <rPr>
        <b/>
        <sz val="8"/>
        <color indexed="8"/>
        <rFont val="Arial"/>
        <family val="2"/>
      </rPr>
      <t>Source :</t>
    </r>
    <r>
      <rPr>
        <sz val="8"/>
        <color indexed="8"/>
        <rFont val="Arial"/>
        <family val="2"/>
      </rPr>
      <t xml:space="preserve"> MENJ-MESRI-DEPP, MC-DEPS, enquête sur l'éducation artistique et culturelle (2017-2018).</t>
    </r>
  </si>
  <si>
    <t>2-  Les actions ou projets en lien avec l'EAC selon le profil de l'école</t>
  </si>
  <si>
    <t>2bis-  Les actions ou projets en lien avec l'EAC selon le profil du collège</t>
  </si>
  <si>
    <r>
      <rPr>
        <b/>
        <sz val="11"/>
        <color indexed="8"/>
        <rFont val="Calibri"/>
        <family val="2"/>
      </rPr>
      <t xml:space="preserve">Taille de l'école : </t>
    </r>
    <r>
      <rPr>
        <sz val="11"/>
        <color theme="1"/>
        <rFont val="Calibri"/>
        <family val="2"/>
      </rPr>
      <t>- = petite ; - + = moyenne ; + = grande</t>
    </r>
  </si>
  <si>
    <r>
      <rPr>
        <b/>
        <sz val="9"/>
        <rFont val="Arial"/>
        <family val="2"/>
      </rPr>
      <t>Note :</t>
    </r>
    <r>
      <rPr>
        <sz val="9"/>
        <rFont val="Arial"/>
        <family val="2"/>
      </rPr>
      <t xml:space="preserve"> pour repérer les écoles et les collèges au sein desquels l'ensemble des élèves a été touché par au moins une action ou un projet EAC, le seuil a été fixé à 95 % des élèves.</t>
    </r>
  </si>
  <si>
    <t xml:space="preserve">On distingue trois types d'école, les écoles maternelles, les écoles élémentaires et les écoles primaires.
Les écoles maternelles accueillent exclusivement des élèves du cycle des apprentissages premiers (cycle I) : petite, moyenne et grande sections de maternelle. Les écoles élémentaires accueillent les élèves du cycle des apprentissages fondamentaux (cycle II) – CP, CE1 et CE2 – et des deux premières années du cycle de consolidation (cycle III) – CM1 et CM2. Les écoles élémentaires peuvent également accueillir des élèves de niveau préélémentaire (cycle I) ; dans ce cas, elles sont considérées comme des écoles primaires.
</t>
  </si>
  <si>
    <r>
      <rPr>
        <b/>
        <sz val="9"/>
        <color indexed="8"/>
        <rFont val="Arial"/>
        <family val="2"/>
      </rPr>
      <t>Taille du collège :</t>
    </r>
    <r>
      <rPr>
        <sz val="9"/>
        <color indexed="8"/>
        <rFont val="Arial"/>
        <family val="2"/>
      </rPr>
      <t xml:space="preserve"> - = petite ; - + = moyenne ; + = grande</t>
    </r>
  </si>
  <si>
    <r>
      <rPr>
        <b/>
        <sz val="9"/>
        <color indexed="8"/>
        <rFont val="Arial"/>
        <family val="2"/>
      </rPr>
      <t>Taille du collège :</t>
    </r>
    <r>
      <rPr>
        <sz val="9"/>
        <color indexed="8"/>
        <rFont val="Arial"/>
        <family val="2"/>
      </rPr>
      <t xml:space="preserve"> - = petite   ; - + = moyenne ; + = grande</t>
    </r>
  </si>
  <si>
    <t>Réf. : Note d'information, n° 19.34 © DEPP</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</si>
</sst>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67">
    <font>
      <sz val="11"/>
      <color theme="1"/>
      <name val="Calibri"/>
      <family val="2"/>
    </font>
    <font>
      <sz val="11"/>
      <color indexed="8"/>
      <name val="Calibri"/>
      <family val="2"/>
    </font>
    <font>
      <sz val="10"/>
      <name val="Arial"/>
      <family val="2"/>
    </font>
    <font>
      <sz val="9"/>
      <name val="Arial"/>
      <family val="2"/>
    </font>
    <font>
      <i/>
      <sz val="9"/>
      <name val="Arial"/>
      <family val="2"/>
    </font>
    <font>
      <sz val="9"/>
      <color indexed="8"/>
      <name val="Arial"/>
      <family val="2"/>
    </font>
    <font>
      <b/>
      <sz val="10"/>
      <name val="Arial"/>
      <family val="2"/>
    </font>
    <font>
      <b/>
      <sz val="11"/>
      <color indexed="8"/>
      <name val="Calibri"/>
      <family val="2"/>
    </font>
    <font>
      <sz val="10"/>
      <name val="MS Sans Serif"/>
      <family val="2"/>
    </font>
    <font>
      <i/>
      <sz val="10"/>
      <name val="Arial"/>
      <family val="2"/>
    </font>
    <font>
      <b/>
      <i/>
      <sz val="10"/>
      <name val="Arial"/>
      <family val="2"/>
    </font>
    <font>
      <b/>
      <sz val="9"/>
      <name val="Arial"/>
      <family val="2"/>
    </font>
    <font>
      <b/>
      <sz val="9"/>
      <color indexed="8"/>
      <name val="Arial"/>
      <family val="2"/>
    </font>
    <font>
      <sz val="8"/>
      <color indexed="8"/>
      <name val="Arial"/>
      <family val="2"/>
    </font>
    <font>
      <b/>
      <sz val="8"/>
      <color indexed="8"/>
      <name val="Arial"/>
      <family val="2"/>
    </font>
    <font>
      <sz val="10"/>
      <color indexed="8"/>
      <name val="Calibri"/>
      <family val="0"/>
    </font>
    <font>
      <sz val="9"/>
      <color indexed="63"/>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8"/>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color indexed="8"/>
      <name val="Arial"/>
      <family val="2"/>
    </font>
    <font>
      <b/>
      <sz val="10"/>
      <color indexed="8"/>
      <name val="Arial"/>
      <family val="2"/>
    </font>
    <font>
      <sz val="10"/>
      <color indexed="8"/>
      <name val="Arial Narrow"/>
      <family val="2"/>
    </font>
    <font>
      <i/>
      <sz val="9"/>
      <color indexed="8"/>
      <name val="Arial"/>
      <family val="2"/>
    </font>
    <font>
      <i/>
      <sz val="11"/>
      <color indexed="8"/>
      <name val="Calibri"/>
      <family val="2"/>
    </font>
    <font>
      <b/>
      <i/>
      <sz val="11"/>
      <name val="Calibri"/>
      <family val="2"/>
    </font>
    <font>
      <sz val="10"/>
      <color indexed="63"/>
      <name val="Calibri"/>
      <family val="0"/>
    </font>
    <font>
      <sz val="14"/>
      <color indexed="63"/>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9"/>
      <color theme="1"/>
      <name val="Arial"/>
      <family val="2"/>
    </font>
    <font>
      <b/>
      <sz val="10"/>
      <color theme="1"/>
      <name val="Arial"/>
      <family val="2"/>
    </font>
    <font>
      <sz val="10"/>
      <color theme="1"/>
      <name val="Arial Narrow"/>
      <family val="2"/>
    </font>
    <font>
      <i/>
      <sz val="9"/>
      <color theme="1"/>
      <name val="Arial"/>
      <family val="2"/>
    </font>
    <font>
      <sz val="9"/>
      <color rgb="FF000000"/>
      <name val="Arial"/>
      <family val="2"/>
    </font>
    <font>
      <sz val="10"/>
      <color rgb="FF000000"/>
      <name val="Arial"/>
      <family val="2"/>
    </font>
    <font>
      <i/>
      <sz val="11"/>
      <color theme="1"/>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right style="thin"/>
      <top style="thin"/>
      <bottom style="thin"/>
    </border>
    <border>
      <left style="thin"/>
      <right/>
      <top style="thin"/>
      <bottom style="thin"/>
    </border>
    <border>
      <left style="thin"/>
      <right style="thin"/>
      <top/>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top/>
      <bottom style="thin"/>
    </border>
    <border>
      <left style="thin"/>
      <right style="thin"/>
      <top style="thin"/>
      <bottom/>
    </border>
    <border>
      <left style="thin"/>
      <right style="thin"/>
      <top/>
      <bottom style="thin"/>
    </border>
    <border>
      <left/>
      <right/>
      <top style="thin"/>
      <bottom/>
    </border>
    <border>
      <left/>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0" fontId="2" fillId="0" borderId="0">
      <alignment/>
      <protection/>
    </xf>
    <xf numFmtId="0" fontId="48" fillId="0" borderId="0">
      <alignment/>
      <protection/>
    </xf>
    <xf numFmtId="0" fontId="0" fillId="0" borderId="0">
      <alignment/>
      <protection/>
    </xf>
    <xf numFmtId="0" fontId="2" fillId="0" borderId="0">
      <alignment/>
      <protection/>
    </xf>
    <xf numFmtId="0" fontId="48" fillId="0" borderId="0">
      <alignment/>
      <protection/>
    </xf>
    <xf numFmtId="0" fontId="2" fillId="0" borderId="0">
      <alignment/>
      <protection/>
    </xf>
    <xf numFmtId="0" fontId="8" fillId="0" borderId="0">
      <alignment/>
      <protection/>
    </xf>
    <xf numFmtId="9" fontId="0" fillId="0" borderId="0" applyFont="0" applyFill="0" applyBorder="0" applyAlignment="0" applyProtection="0"/>
    <xf numFmtId="9" fontId="2"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22">
    <xf numFmtId="0" fontId="0" fillId="0" borderId="0" xfId="0" applyFont="1" applyAlignment="1">
      <alignment/>
    </xf>
    <xf numFmtId="0" fontId="0" fillId="0" borderId="0" xfId="0" applyBorder="1" applyAlignment="1">
      <alignment horizontal="center" vertical="center"/>
    </xf>
    <xf numFmtId="0" fontId="0" fillId="0" borderId="0" xfId="0" applyBorder="1" applyAlignment="1">
      <alignment horizontal="center"/>
    </xf>
    <xf numFmtId="0" fontId="0" fillId="0" borderId="0" xfId="0" applyAlignment="1">
      <alignment horizontal="center" vertical="center"/>
    </xf>
    <xf numFmtId="0" fontId="3" fillId="0" borderId="0" xfId="53" applyFont="1" applyBorder="1" applyAlignment="1">
      <alignment/>
      <protection/>
    </xf>
    <xf numFmtId="0" fontId="4" fillId="0" borderId="0" xfId="53" applyFont="1" applyFill="1" applyBorder="1" applyAlignment="1">
      <alignment vertical="center" wrapText="1"/>
      <protection/>
    </xf>
    <xf numFmtId="0" fontId="48" fillId="0" borderId="0" xfId="0" applyFont="1" applyAlignment="1">
      <alignment/>
    </xf>
    <xf numFmtId="0" fontId="2" fillId="0" borderId="0" xfId="53" applyFont="1">
      <alignment/>
      <protection/>
    </xf>
    <xf numFmtId="0" fontId="48" fillId="0" borderId="0" xfId="0" applyFont="1" applyBorder="1" applyAlignment="1">
      <alignment/>
    </xf>
    <xf numFmtId="0" fontId="58" fillId="0" borderId="0" xfId="0" applyFont="1" applyAlignment="1">
      <alignment/>
    </xf>
    <xf numFmtId="0" fontId="58" fillId="0" borderId="10" xfId="0" applyFont="1" applyBorder="1" applyAlignment="1">
      <alignment horizontal="center" vertical="center"/>
    </xf>
    <xf numFmtId="0" fontId="59" fillId="0" borderId="11" xfId="0" applyFont="1" applyFill="1" applyBorder="1" applyAlignment="1">
      <alignment/>
    </xf>
    <xf numFmtId="0" fontId="58" fillId="0" borderId="10" xfId="0" applyFont="1" applyBorder="1" applyAlignment="1">
      <alignment horizontal="center"/>
    </xf>
    <xf numFmtId="0" fontId="60" fillId="0" borderId="0" xfId="0" applyFont="1" applyAlignment="1">
      <alignment/>
    </xf>
    <xf numFmtId="17" fontId="6" fillId="0" borderId="10" xfId="53" applyNumberFormat="1" applyFont="1" applyBorder="1" applyAlignment="1">
      <alignment horizontal="center" vertical="center" wrapText="1"/>
      <protection/>
    </xf>
    <xf numFmtId="0" fontId="6" fillId="0" borderId="10" xfId="53" applyFont="1" applyBorder="1">
      <alignment/>
      <protection/>
    </xf>
    <xf numFmtId="3" fontId="2" fillId="0" borderId="10" xfId="53" applyNumberFormat="1" applyFont="1" applyBorder="1" applyAlignment="1">
      <alignment horizontal="center" vertical="center"/>
      <protection/>
    </xf>
    <xf numFmtId="2" fontId="2" fillId="0" borderId="12" xfId="53" applyNumberFormat="1" applyFont="1" applyBorder="1" applyAlignment="1">
      <alignment horizontal="center"/>
      <protection/>
    </xf>
    <xf numFmtId="0" fontId="60" fillId="0" borderId="10" xfId="0" applyFont="1" applyBorder="1" applyAlignment="1">
      <alignment horizontal="center" vertical="center" wrapText="1"/>
    </xf>
    <xf numFmtId="164" fontId="60" fillId="0" borderId="10" xfId="0" applyNumberFormat="1" applyFont="1" applyBorder="1" applyAlignment="1">
      <alignment horizontal="center" vertical="center" wrapText="1"/>
    </xf>
    <xf numFmtId="164" fontId="60" fillId="0" borderId="10" xfId="0" applyNumberFormat="1" applyFont="1" applyBorder="1" applyAlignment="1">
      <alignment horizontal="center" vertical="center"/>
    </xf>
    <xf numFmtId="0" fontId="58" fillId="0" borderId="13" xfId="0" applyFont="1" applyBorder="1" applyAlignment="1">
      <alignment vertical="center" wrapText="1"/>
    </xf>
    <xf numFmtId="0" fontId="58" fillId="0" borderId="12" xfId="0" applyFont="1" applyBorder="1" applyAlignment="1">
      <alignment vertical="center" wrapText="1"/>
    </xf>
    <xf numFmtId="9" fontId="58" fillId="0" borderId="10" xfId="0" applyNumberFormat="1" applyFont="1" applyBorder="1" applyAlignment="1">
      <alignment horizontal="center" vertical="center"/>
    </xf>
    <xf numFmtId="1" fontId="2" fillId="0" borderId="12" xfId="53" applyNumberFormat="1" applyFont="1" applyBorder="1" applyAlignment="1">
      <alignment horizontal="center"/>
      <protection/>
    </xf>
    <xf numFmtId="0" fontId="0" fillId="0" borderId="0" xfId="0" applyAlignment="1">
      <alignment wrapText="1"/>
    </xf>
    <xf numFmtId="0" fontId="61" fillId="0" borderId="0" xfId="0" applyFont="1" applyAlignment="1">
      <alignment horizontal="justify" vertical="center"/>
    </xf>
    <xf numFmtId="0" fontId="0" fillId="0" borderId="0" xfId="0"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60" fillId="0" borderId="0" xfId="0" applyFont="1" applyAlignment="1">
      <alignment vertical="center"/>
    </xf>
    <xf numFmtId="0" fontId="58" fillId="0" borderId="10" xfId="0" applyFont="1" applyBorder="1" applyAlignment="1">
      <alignment/>
    </xf>
    <xf numFmtId="0" fontId="58" fillId="0" borderId="10" xfId="0" applyFont="1" applyFill="1" applyBorder="1" applyAlignment="1">
      <alignment/>
    </xf>
    <xf numFmtId="0" fontId="58" fillId="0" borderId="10" xfId="0" applyFont="1" applyBorder="1" applyAlignment="1">
      <alignment horizontal="center" wrapText="1"/>
    </xf>
    <xf numFmtId="0" fontId="58" fillId="0" borderId="10" xfId="0" applyFont="1" applyFill="1" applyBorder="1" applyAlignment="1">
      <alignment horizontal="center"/>
    </xf>
    <xf numFmtId="0" fontId="59" fillId="0" borderId="0" xfId="0" applyFont="1" applyAlignment="1">
      <alignment/>
    </xf>
    <xf numFmtId="0" fontId="62" fillId="0" borderId="0" xfId="0" applyFont="1" applyAlignment="1">
      <alignment/>
    </xf>
    <xf numFmtId="0" fontId="48" fillId="0" borderId="0" xfId="0" applyFont="1" applyAlignment="1">
      <alignment/>
    </xf>
    <xf numFmtId="0" fontId="58" fillId="0" borderId="0" xfId="0" applyFont="1" applyAlignment="1">
      <alignment/>
    </xf>
    <xf numFmtId="0" fontId="58" fillId="0" borderId="10" xfId="0" applyFont="1" applyBorder="1" applyAlignment="1">
      <alignment/>
    </xf>
    <xf numFmtId="0" fontId="60" fillId="0" borderId="10" xfId="0" applyFont="1" applyBorder="1" applyAlignment="1">
      <alignment horizontal="center"/>
    </xf>
    <xf numFmtId="0" fontId="63" fillId="0" borderId="0" xfId="0" applyFont="1" applyAlignment="1">
      <alignment/>
    </xf>
    <xf numFmtId="9" fontId="0" fillId="0" borderId="0" xfId="0" applyNumberFormat="1" applyAlignment="1">
      <alignment/>
    </xf>
    <xf numFmtId="0" fontId="58" fillId="0" borderId="10" xfId="0" applyFont="1" applyBorder="1" applyAlignment="1">
      <alignment horizontal="center" vertical="center" wrapText="1"/>
    </xf>
    <xf numFmtId="165" fontId="58" fillId="0" borderId="10" xfId="0" applyNumberFormat="1" applyFont="1" applyBorder="1" applyAlignment="1">
      <alignment horizontal="center"/>
    </xf>
    <xf numFmtId="165" fontId="58" fillId="0" borderId="10" xfId="0" applyNumberFormat="1" applyFont="1" applyFill="1" applyBorder="1" applyAlignment="1">
      <alignment horizontal="center"/>
    </xf>
    <xf numFmtId="165" fontId="58" fillId="0" borderId="10" xfId="0" applyNumberFormat="1" applyFont="1" applyBorder="1" applyAlignment="1">
      <alignment horizontal="center" vertical="center" wrapText="1"/>
    </xf>
    <xf numFmtId="165" fontId="58" fillId="0" borderId="10" xfId="0" applyNumberFormat="1" applyFont="1" applyFill="1" applyBorder="1" applyAlignment="1">
      <alignment horizontal="center" vertical="center" wrapText="1"/>
    </xf>
    <xf numFmtId="0" fontId="58" fillId="33" borderId="10" xfId="0" applyFont="1" applyFill="1" applyBorder="1" applyAlignment="1">
      <alignment horizontal="center"/>
    </xf>
    <xf numFmtId="0" fontId="0" fillId="0" borderId="10" xfId="0" applyBorder="1" applyAlignment="1">
      <alignment horizontal="center" vertical="center" wrapText="1"/>
    </xf>
    <xf numFmtId="0" fontId="59" fillId="0" borderId="11" xfId="0" applyFont="1" applyBorder="1" applyAlignment="1">
      <alignment/>
    </xf>
    <xf numFmtId="0" fontId="60" fillId="0" borderId="0" xfId="0" applyFont="1" applyAlignment="1">
      <alignment/>
    </xf>
    <xf numFmtId="9" fontId="58" fillId="0" borderId="10" xfId="0" applyNumberFormat="1" applyFont="1" applyBorder="1" applyAlignment="1">
      <alignment horizontal="center"/>
    </xf>
    <xf numFmtId="0" fontId="60" fillId="0" borderId="10" xfId="0" applyFont="1" applyFill="1" applyBorder="1" applyAlignment="1">
      <alignment horizontal="center" wrapText="1"/>
    </xf>
    <xf numFmtId="9" fontId="58" fillId="0" borderId="10" xfId="0" applyNumberFormat="1" applyFont="1" applyFill="1" applyBorder="1" applyAlignment="1">
      <alignment horizontal="center"/>
    </xf>
    <xf numFmtId="9" fontId="2" fillId="0" borderId="10" xfId="0" applyNumberFormat="1" applyFont="1" applyFill="1" applyBorder="1" applyAlignment="1">
      <alignment horizontal="center"/>
    </xf>
    <xf numFmtId="0" fontId="60" fillId="0" borderId="10" xfId="0" applyFont="1" applyBorder="1" applyAlignment="1">
      <alignment wrapText="1"/>
    </xf>
    <xf numFmtId="0" fontId="59" fillId="0" borderId="11" xfId="0" applyFont="1" applyBorder="1" applyAlignment="1">
      <alignment/>
    </xf>
    <xf numFmtId="0" fontId="60" fillId="0" borderId="10" xfId="0" applyFont="1" applyBorder="1" applyAlignment="1">
      <alignment/>
    </xf>
    <xf numFmtId="0" fontId="2" fillId="0" borderId="10" xfId="53" applyFont="1" applyBorder="1">
      <alignment/>
      <protection/>
    </xf>
    <xf numFmtId="0" fontId="0" fillId="0" borderId="10" xfId="0" applyBorder="1" applyAlignment="1">
      <alignment/>
    </xf>
    <xf numFmtId="0" fontId="0" fillId="0" borderId="10" xfId="0" applyBorder="1" applyAlignment="1">
      <alignment wrapText="1"/>
    </xf>
    <xf numFmtId="0" fontId="0" fillId="0" borderId="14" xfId="0" applyFill="1" applyBorder="1" applyAlignment="1">
      <alignment/>
    </xf>
    <xf numFmtId="0" fontId="0" fillId="0" borderId="10" xfId="0" applyFill="1" applyBorder="1" applyAlignment="1">
      <alignment wrapText="1"/>
    </xf>
    <xf numFmtId="0" fontId="0" fillId="0" borderId="10" xfId="0" applyFill="1" applyBorder="1" applyAlignment="1">
      <alignment/>
    </xf>
    <xf numFmtId="165" fontId="58" fillId="0" borderId="10" xfId="0" applyNumberFormat="1" applyFont="1" applyBorder="1" applyAlignment="1" applyProtection="1">
      <alignment horizontal="center"/>
      <protection/>
    </xf>
    <xf numFmtId="0" fontId="10" fillId="33" borderId="0" xfId="56" applyFont="1" applyFill="1" applyAlignment="1">
      <alignment horizontal="justify" vertical="center"/>
      <protection/>
    </xf>
    <xf numFmtId="0" fontId="2" fillId="33" borderId="0" xfId="56" applyFont="1" applyFill="1" applyAlignment="1">
      <alignment horizontal="justify" vertical="center"/>
      <protection/>
    </xf>
    <xf numFmtId="0" fontId="9" fillId="33" borderId="0" xfId="56" applyFont="1" applyFill="1" applyAlignment="1">
      <alignment horizontal="justify" vertical="center"/>
      <protection/>
    </xf>
    <xf numFmtId="0" fontId="56" fillId="0" borderId="0" xfId="0" applyFont="1" applyAlignment="1">
      <alignment/>
    </xf>
    <xf numFmtId="0" fontId="2" fillId="33" borderId="0" xfId="56" applyFont="1" applyFill="1" applyAlignment="1">
      <alignment horizontal="justify" vertical="center" wrapText="1"/>
      <protection/>
    </xf>
    <xf numFmtId="2" fontId="2" fillId="0" borderId="12" xfId="53" applyNumberFormat="1" applyFont="1" applyBorder="1" applyAlignment="1">
      <alignment horizontal="center" vertical="center"/>
      <protection/>
    </xf>
    <xf numFmtId="0" fontId="64" fillId="0" borderId="15" xfId="0" applyFont="1" applyBorder="1" applyAlignment="1">
      <alignment horizontal="center" vertical="center"/>
    </xf>
    <xf numFmtId="0" fontId="64" fillId="0" borderId="16" xfId="0" applyFont="1" applyBorder="1" applyAlignment="1">
      <alignment horizontal="center" vertical="center"/>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16" xfId="0" applyFont="1" applyBorder="1" applyAlignment="1">
      <alignment horizontal="center" vertical="center" wrapText="1"/>
    </xf>
    <xf numFmtId="0" fontId="64" fillId="0" borderId="18"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0" xfId="0" applyFont="1" applyBorder="1" applyAlignment="1">
      <alignment horizontal="center" vertical="center"/>
    </xf>
    <xf numFmtId="0" fontId="58" fillId="0" borderId="10" xfId="0" applyFont="1" applyBorder="1" applyAlignment="1">
      <alignment horizontal="center"/>
    </xf>
    <xf numFmtId="0" fontId="65" fillId="0" borderId="0" xfId="0" applyFont="1" applyAlignment="1">
      <alignment/>
    </xf>
    <xf numFmtId="0" fontId="38" fillId="0" borderId="0" xfId="0" applyFont="1" applyAlignment="1">
      <alignment/>
    </xf>
    <xf numFmtId="0" fontId="66" fillId="0" borderId="0" xfId="0" applyFont="1" applyAlignment="1">
      <alignment horizontal="left"/>
    </xf>
    <xf numFmtId="0" fontId="60" fillId="0" borderId="19" xfId="0" applyFont="1" applyBorder="1" applyAlignment="1">
      <alignment horizontal="left"/>
    </xf>
    <xf numFmtId="0" fontId="6" fillId="0" borderId="20" xfId="53" applyFont="1" applyBorder="1" applyAlignment="1">
      <alignment horizontal="center" vertical="center" wrapText="1"/>
      <protection/>
    </xf>
    <xf numFmtId="0" fontId="6" fillId="0" borderId="21" xfId="53" applyFont="1" applyBorder="1" applyAlignment="1">
      <alignment horizontal="center" vertical="center" wrapText="1"/>
      <protection/>
    </xf>
    <xf numFmtId="0" fontId="6" fillId="0" borderId="13"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59" fillId="0" borderId="22" xfId="0" applyFont="1" applyBorder="1" applyAlignment="1">
      <alignment horizontal="left"/>
    </xf>
    <xf numFmtId="0" fontId="3" fillId="0" borderId="0" xfId="53" applyFont="1" applyFill="1" applyBorder="1" applyAlignment="1">
      <alignment horizontal="left" vertical="center"/>
      <protection/>
    </xf>
    <xf numFmtId="0" fontId="60" fillId="0" borderId="20"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13" xfId="0" applyFont="1" applyBorder="1" applyAlignment="1">
      <alignment horizontal="center" wrapText="1"/>
    </xf>
    <xf numFmtId="0" fontId="60" fillId="0" borderId="12" xfId="0" applyFont="1" applyBorder="1" applyAlignment="1">
      <alignment horizontal="center" wrapText="1"/>
    </xf>
    <xf numFmtId="0" fontId="58" fillId="0" borderId="13" xfId="0" applyFont="1" applyBorder="1" applyAlignment="1">
      <alignment horizontal="center" vertical="center" wrapText="1"/>
    </xf>
    <xf numFmtId="0" fontId="58" fillId="0" borderId="12" xfId="0" applyFont="1" applyBorder="1" applyAlignment="1">
      <alignment horizontal="center" vertical="center" wrapText="1"/>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0" fillId="0" borderId="14" xfId="0" applyFont="1" applyBorder="1" applyAlignment="1">
      <alignment horizontal="center" vertical="center"/>
    </xf>
    <xf numFmtId="0" fontId="3" fillId="0" borderId="0" xfId="53" applyFont="1" applyBorder="1" applyAlignment="1">
      <alignment horizontal="left"/>
      <protection/>
    </xf>
    <xf numFmtId="0" fontId="3" fillId="0" borderId="22" xfId="53" applyFont="1" applyBorder="1" applyAlignment="1">
      <alignment horizontal="left"/>
      <protection/>
    </xf>
    <xf numFmtId="0" fontId="60" fillId="0" borderId="13" xfId="0" applyFont="1" applyBorder="1" applyAlignment="1">
      <alignment horizontal="center" vertical="center"/>
    </xf>
    <xf numFmtId="0" fontId="60" fillId="0" borderId="12" xfId="0" applyFont="1" applyBorder="1" applyAlignment="1">
      <alignment horizontal="center" vertical="center"/>
    </xf>
    <xf numFmtId="0" fontId="59" fillId="0" borderId="0" xfId="0" applyFont="1" applyAlignment="1">
      <alignment horizontal="left"/>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14" xfId="0" applyFont="1" applyBorder="1" applyAlignment="1">
      <alignment horizontal="center" vertical="center"/>
    </xf>
    <xf numFmtId="0" fontId="60" fillId="0" borderId="10" xfId="0" applyFont="1" applyBorder="1" applyAlignment="1">
      <alignment horizontal="center" vertical="center" wrapText="1"/>
    </xf>
    <xf numFmtId="0" fontId="60" fillId="0" borderId="10" xfId="0" applyFont="1" applyBorder="1" applyAlignment="1">
      <alignment horizontal="center" vertical="center"/>
    </xf>
    <xf numFmtId="0" fontId="60" fillId="0" borderId="13" xfId="0" applyFont="1" applyBorder="1" applyAlignment="1">
      <alignment horizontal="center"/>
    </xf>
    <xf numFmtId="0" fontId="60" fillId="0" borderId="12" xfId="0" applyFont="1" applyBorder="1" applyAlignment="1">
      <alignment horizontal="center"/>
    </xf>
    <xf numFmtId="0" fontId="60" fillId="0" borderId="0" xfId="0" applyFont="1" applyAlignment="1">
      <alignment horizontal="left"/>
    </xf>
    <xf numFmtId="0" fontId="0" fillId="0" borderId="0" xfId="0" applyAlignment="1">
      <alignment horizontal="left"/>
    </xf>
    <xf numFmtId="0" fontId="59" fillId="0" borderId="11" xfId="0" applyFont="1" applyBorder="1" applyAlignment="1">
      <alignment horizontal="left"/>
    </xf>
    <xf numFmtId="0" fontId="59" fillId="0" borderId="0" xfId="0" applyFont="1" applyBorder="1" applyAlignment="1">
      <alignment horizontal="left"/>
    </xf>
    <xf numFmtId="0" fontId="5" fillId="0" borderId="0" xfId="0" applyFont="1" applyAlignment="1">
      <alignment horizontal="left"/>
    </xf>
    <xf numFmtId="0" fontId="60" fillId="0" borderId="10" xfId="0" applyFont="1" applyBorder="1" applyAlignment="1">
      <alignment horizontal="center"/>
    </xf>
    <xf numFmtId="0" fontId="60" fillId="0" borderId="23" xfId="0" applyFont="1" applyBorder="1" applyAlignment="1">
      <alignment horizontal="left"/>
    </xf>
    <xf numFmtId="0" fontId="58" fillId="0" borderId="10" xfId="0" applyFont="1" applyBorder="1" applyAlignment="1">
      <alignment horizontal="center"/>
    </xf>
    <xf numFmtId="0" fontId="60" fillId="0" borderId="10" xfId="0" applyFont="1" applyBorder="1" applyAlignment="1">
      <alignment horizontal="center" wrapText="1"/>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 3" xfId="51"/>
    <cellStyle name="Normal 3 2" xfId="52"/>
    <cellStyle name="Normal 4" xfId="53"/>
    <cellStyle name="Normal 4 2" xfId="54"/>
    <cellStyle name="Normal 5" xfId="55"/>
    <cellStyle name="Normal 6" xfId="56"/>
    <cellStyle name="Percent" xfId="57"/>
    <cellStyle name="Pourcentage 2"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7bis- Variation de la part des écoles ayant un partenariat</a:t>
            </a:r>
          </a:p>
        </c:rich>
      </c:tx>
      <c:layout>
        <c:manualLayout>
          <c:xMode val="factor"/>
          <c:yMode val="factor"/>
          <c:x val="-0.003"/>
          <c:y val="-0.01175"/>
        </c:manualLayout>
      </c:layout>
      <c:spPr>
        <a:noFill/>
        <a:ln>
          <a:noFill/>
        </a:ln>
      </c:spPr>
    </c:title>
    <c:plotArea>
      <c:layout>
        <c:manualLayout>
          <c:xMode val="edge"/>
          <c:yMode val="edge"/>
          <c:x val="0.004"/>
          <c:y val="0.0895"/>
          <c:w val="0.979"/>
          <c:h val="0.9885"/>
        </c:manualLayout>
      </c:layout>
      <c:lineChart>
        <c:grouping val="standard"/>
        <c:varyColors val="0"/>
        <c:ser>
          <c:idx val="0"/>
          <c:order val="0"/>
          <c:tx>
            <c:strRef>
              <c:f>'Figure 7bis'!$A$2</c:f>
              <c:strCache>
                <c:ptCount val="1"/>
                <c:pt idx="0">
                  <c:v>var1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333399"/>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Maternelle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Rural</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7bis'!$B$1:$G$1</c:f>
              <c:strCache/>
            </c:strRef>
          </c:cat>
          <c:val>
            <c:numRef>
              <c:f>'Figure 7bis'!$B$2:$G$2</c:f>
              <c:numCache/>
            </c:numRef>
          </c:val>
          <c:smooth val="0"/>
        </c:ser>
        <c:ser>
          <c:idx val="1"/>
          <c:order val="1"/>
          <c:tx>
            <c:strRef>
              <c:f>'Figure 7bis'!$A$3</c:f>
              <c:strCache>
                <c:ptCount val="1"/>
                <c:pt idx="0">
                  <c:v>var2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Primaire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7bis'!$B$1:$G$1</c:f>
              <c:strCache/>
            </c:strRef>
          </c:cat>
          <c:val>
            <c:numRef>
              <c:f>'Figure 7bis'!$B$3:$G$3</c:f>
              <c:numCache/>
            </c:numRef>
          </c:val>
          <c:smooth val="0"/>
        </c:ser>
        <c:ser>
          <c:idx val="2"/>
          <c:order val="2"/>
          <c:tx>
            <c:strRef>
              <c:f>'Figure 7bis'!$A$4</c:f>
              <c:strCache>
                <c:ptCount val="1"/>
                <c:pt idx="0">
                  <c:v>var3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9CC00"/>
                </a:solidFill>
              </a:ln>
            </c:spPr>
          </c:marker>
          <c:dLbls>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7bis'!$B$1:$G$1</c:f>
              <c:strCache/>
            </c:strRef>
          </c:cat>
          <c:val>
            <c:numRef>
              <c:f>'Figure 7bis'!$B$4:$G$4</c:f>
              <c:numCache/>
            </c:numRef>
          </c:val>
          <c:smooth val="0"/>
        </c:ser>
        <c:ser>
          <c:idx val="3"/>
          <c:order val="3"/>
          <c:tx>
            <c:strRef>
              <c:f>'Figure 7bis'!$A$5</c:f>
              <c:strCache>
                <c:ptCount val="1"/>
                <c:pt idx="0">
                  <c:v>var4</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Elementaire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Urbain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7bis'!$B$1:$G$1</c:f>
              <c:strCache/>
            </c:strRef>
          </c:cat>
          <c:val>
            <c:numRef>
              <c:f>'Figure 7bis'!$B$5:$G$5</c:f>
              <c:numCache/>
            </c:numRef>
          </c:val>
          <c:smooth val="0"/>
        </c:ser>
        <c:ser>
          <c:idx val="4"/>
          <c:order val="4"/>
          <c:tx>
            <c:strRef>
              <c:f>'Figure 7bis'!$A$6</c:f>
              <c:strCache>
                <c:ptCount val="1"/>
                <c:pt idx="0">
                  <c:v>Moyenne sur l'ensemble des écoles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7bis'!$B$1:$G$1</c:f>
              <c:strCache/>
            </c:strRef>
          </c:cat>
          <c:val>
            <c:numRef>
              <c:f>'Figure 7bis'!$B$6:$G$6</c:f>
              <c:numCache/>
            </c:numRef>
          </c:val>
          <c:smooth val="0"/>
        </c:ser>
        <c:marker val="1"/>
        <c:axId val="36542657"/>
        <c:axId val="60448458"/>
      </c:lineChart>
      <c:catAx>
        <c:axId val="3654265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0448458"/>
        <c:crosses val="autoZero"/>
        <c:auto val="1"/>
        <c:lblOffset val="100"/>
        <c:tickLblSkip val="1"/>
        <c:noMultiLvlLbl val="0"/>
      </c:catAx>
      <c:valAx>
        <c:axId val="60448458"/>
        <c:scaling>
          <c:orientation val="minMax"/>
          <c:min val="65"/>
        </c:scaling>
        <c:axPos val="l"/>
        <c:title>
          <c:tx>
            <c:rich>
              <a:bodyPr vert="horz" rot="0"/>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3"/>
              <c:y val="0.148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6542657"/>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6075"/>
          <c:y val="0.92725"/>
          <c:w val="0.3665"/>
          <c:h val="0.05825"/>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8bis- Variation de la part des collèges ayant un partenariat</a:t>
            </a:r>
          </a:p>
        </c:rich>
      </c:tx>
      <c:layout>
        <c:manualLayout>
          <c:xMode val="factor"/>
          <c:yMode val="factor"/>
          <c:x val="-0.003"/>
          <c:y val="-0.01375"/>
        </c:manualLayout>
      </c:layout>
      <c:spPr>
        <a:noFill/>
        <a:ln>
          <a:noFill/>
        </a:ln>
      </c:spPr>
    </c:title>
    <c:plotArea>
      <c:layout>
        <c:manualLayout>
          <c:xMode val="edge"/>
          <c:yMode val="edge"/>
          <c:x val="0.004"/>
          <c:y val="0.1055"/>
          <c:w val="0.98025"/>
          <c:h val="0.91475"/>
        </c:manualLayout>
      </c:layout>
      <c:lineChart>
        <c:grouping val="standard"/>
        <c:varyColors val="0"/>
        <c:ser>
          <c:idx val="0"/>
          <c:order val="0"/>
          <c:tx>
            <c:strRef>
              <c:f>'Figure 8a'!$A$2</c:f>
              <c:strCache>
                <c:ptCount val="1"/>
                <c:pt idx="0">
                  <c:v>var1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666699"/>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Privé</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8a'!$B$1:$H$1</c:f>
              <c:strCache/>
            </c:strRef>
          </c:cat>
          <c:val>
            <c:numRef>
              <c:f>'Figure 8a'!$B$2:$H$2</c:f>
              <c:numCache/>
            </c:numRef>
          </c:val>
          <c:smooth val="0"/>
        </c:ser>
        <c:ser>
          <c:idx val="1"/>
          <c:order val="1"/>
          <c:tx>
            <c:strRef>
              <c:f>'Figure 8a'!$A$3</c:f>
              <c:strCache>
                <c:ptCount val="1"/>
                <c:pt idx="0">
                  <c:v>var2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0000"/>
              </a:solidFill>
              <a:ln>
                <a:solidFill>
                  <a:srgbClr val="FF0000"/>
                </a:solidFill>
              </a:ln>
            </c:spPr>
          </c:marker>
          <c:dLbls>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8a'!$B$1:$H$1</c:f>
              <c:strCache/>
            </c:strRef>
          </c:cat>
          <c:val>
            <c:numRef>
              <c:f>'Figure 8a'!$B$3:$H$3</c:f>
              <c:numCache/>
            </c:numRef>
          </c:val>
          <c:smooth val="0"/>
        </c:ser>
        <c:ser>
          <c:idx val="2"/>
          <c:order val="2"/>
          <c:tx>
            <c:strRef>
              <c:f>'Figure 8a'!$A$4</c:f>
              <c:strCache>
                <c:ptCount val="1"/>
                <c:pt idx="0">
                  <c:v>var3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dLbls>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8a'!$B$1:$H$1</c:f>
              <c:strCache/>
            </c:strRef>
          </c:cat>
          <c:val>
            <c:numRef>
              <c:f>'Figure 8a'!$B$4:$H$4</c:f>
              <c:numCache/>
            </c:numRef>
          </c:val>
          <c:smooth val="0"/>
        </c:ser>
        <c:ser>
          <c:idx val="3"/>
          <c:order val="3"/>
          <c:tx>
            <c:strRef>
              <c:f>'Figure 8a'!$A$5</c:f>
              <c:strCache>
                <c:ptCount val="1"/>
                <c:pt idx="0">
                  <c:v>var4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CC00"/>
              </a:solidFill>
              <a:ln>
                <a:solidFill>
                  <a:srgbClr val="FFCC00"/>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Public</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8a'!$B$1:$H$1</c:f>
              <c:strCache/>
            </c:strRef>
          </c:cat>
          <c:val>
            <c:numRef>
              <c:f>'Figure 8a'!$B$5:$H$5</c:f>
              <c:numCache/>
            </c:numRef>
          </c:val>
          <c:smooth val="0"/>
        </c:ser>
        <c:ser>
          <c:idx val="4"/>
          <c:order val="4"/>
          <c:tx>
            <c:strRef>
              <c:f>'Figure 8a'!$A$6</c:f>
              <c:strCache>
                <c:ptCount val="1"/>
                <c:pt idx="0">
                  <c:v>Moyenne sur l'ensemble des collèges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8a'!$B$1:$H$1</c:f>
              <c:strCache/>
            </c:strRef>
          </c:cat>
          <c:val>
            <c:numRef>
              <c:f>'Figure 8a'!$B$6:$H$6</c:f>
              <c:numCache/>
            </c:numRef>
          </c:val>
          <c:smooth val="0"/>
        </c:ser>
        <c:marker val="1"/>
        <c:axId val="7165211"/>
        <c:axId val="64486900"/>
      </c:lineChart>
      <c:catAx>
        <c:axId val="716521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4486900"/>
        <c:crosses val="autoZero"/>
        <c:auto val="1"/>
        <c:lblOffset val="100"/>
        <c:tickLblSkip val="1"/>
        <c:noMultiLvlLbl val="0"/>
      </c:catAx>
      <c:valAx>
        <c:axId val="64486900"/>
        <c:scaling>
          <c:orientation val="minMax"/>
          <c:max val="100"/>
          <c:min val="75"/>
        </c:scaling>
        <c:axPos val="l"/>
        <c:title>
          <c:tx>
            <c:rich>
              <a:bodyPr vert="horz" rot="0" anchor="ctr"/>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05"/>
              <c:y val="0.15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7165211"/>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4325"/>
          <c:y val="0.93175"/>
          <c:w val="0.3855"/>
          <c:h val="0.05475"/>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8575"/>
          <c:w val="0.97475"/>
          <c:h val="0.9595"/>
        </c:manualLayout>
      </c:layout>
      <c:lineChart>
        <c:grouping val="standard"/>
        <c:varyColors val="0"/>
        <c:ser>
          <c:idx val="0"/>
          <c:order val="0"/>
          <c:tx>
            <c:strRef>
              <c:f>'[1]Figure 7bis'!$A$2</c:f>
              <c:strCache>
                <c:ptCount val="1"/>
                <c:pt idx="0">
                  <c:v>var1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333399"/>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Maternelle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Rural</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7bis'!$B$1:$G$1</c:f>
              <c:strCache>
                <c:ptCount val="6"/>
                <c:pt idx="0">
                  <c:v>Type d'école </c:v>
                </c:pt>
                <c:pt idx="1">
                  <c:v>Taille de l'école</c:v>
                </c:pt>
                <c:pt idx="2">
                  <c:v>Education prioritaire</c:v>
                </c:pt>
                <c:pt idx="3">
                  <c:v>Territoire</c:v>
                </c:pt>
                <c:pt idx="4">
                  <c:v>Ancienneté moyenne des enseignants</c:v>
                </c:pt>
                <c:pt idx="5">
                  <c:v>Présence d'un coordinateur</c:v>
                </c:pt>
              </c:strCache>
            </c:strRef>
          </c:cat>
          <c:val>
            <c:numRef>
              <c:f>'[1]Figure 7bis'!$B$2:$G$2</c:f>
              <c:numCache>
                <c:ptCount val="6"/>
                <c:pt idx="0">
                  <c:v>67.5</c:v>
                </c:pt>
                <c:pt idx="1">
                  <c:v>68.9</c:v>
                </c:pt>
                <c:pt idx="2">
                  <c:v>70.6</c:v>
                </c:pt>
                <c:pt idx="3">
                  <c:v>67.4</c:v>
                </c:pt>
                <c:pt idx="4">
                  <c:v>71</c:v>
                </c:pt>
                <c:pt idx="5">
                  <c:v>69.9</c:v>
                </c:pt>
              </c:numCache>
            </c:numRef>
          </c:val>
          <c:smooth val="0"/>
        </c:ser>
        <c:ser>
          <c:idx val="1"/>
          <c:order val="1"/>
          <c:tx>
            <c:strRef>
              <c:f>'[1]Figure 7bis'!$A$3</c:f>
              <c:strCache>
                <c:ptCount val="1"/>
                <c:pt idx="0">
                  <c:v>var2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Primaire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7bis'!$B$1:$G$1</c:f>
              <c:strCache>
                <c:ptCount val="6"/>
                <c:pt idx="0">
                  <c:v>Type d'école </c:v>
                </c:pt>
                <c:pt idx="1">
                  <c:v>Taille de l'école</c:v>
                </c:pt>
                <c:pt idx="2">
                  <c:v>Education prioritaire</c:v>
                </c:pt>
                <c:pt idx="3">
                  <c:v>Territoire</c:v>
                </c:pt>
                <c:pt idx="4">
                  <c:v>Ancienneté moyenne des enseignants</c:v>
                </c:pt>
                <c:pt idx="5">
                  <c:v>Présence d'un coordinateur</c:v>
                </c:pt>
              </c:strCache>
            </c:strRef>
          </c:cat>
          <c:val>
            <c:numRef>
              <c:f>'[1]Figure 7bis'!$B$3:$G$3</c:f>
              <c:numCache>
                <c:ptCount val="6"/>
                <c:pt idx="0">
                  <c:v>71.5</c:v>
                </c:pt>
                <c:pt idx="1">
                  <c:v>72</c:v>
                </c:pt>
                <c:pt idx="4">
                  <c:v>73.4</c:v>
                </c:pt>
              </c:numCache>
            </c:numRef>
          </c:val>
          <c:smooth val="0"/>
        </c:ser>
        <c:ser>
          <c:idx val="2"/>
          <c:order val="2"/>
          <c:tx>
            <c:strRef>
              <c:f>'[1]Figure 7bis'!$A$4</c:f>
              <c:strCache>
                <c:ptCount val="1"/>
                <c:pt idx="0">
                  <c:v>var3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9CC00"/>
                </a:solidFill>
              </a:ln>
            </c:spPr>
          </c:marker>
          <c:dLbls>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7bis'!$B$1:$G$1</c:f>
              <c:strCache>
                <c:ptCount val="6"/>
                <c:pt idx="0">
                  <c:v>Type d'école </c:v>
                </c:pt>
                <c:pt idx="1">
                  <c:v>Taille de l'école</c:v>
                </c:pt>
                <c:pt idx="2">
                  <c:v>Education prioritaire</c:v>
                </c:pt>
                <c:pt idx="3">
                  <c:v>Territoire</c:v>
                </c:pt>
                <c:pt idx="4">
                  <c:v>Ancienneté moyenne des enseignants</c:v>
                </c:pt>
                <c:pt idx="5">
                  <c:v>Présence d'un coordinateur</c:v>
                </c:pt>
              </c:strCache>
            </c:strRef>
          </c:cat>
          <c:val>
            <c:numRef>
              <c:f>'[1]Figure 7bis'!$B$4:$G$4</c:f>
              <c:numCache>
                <c:ptCount val="6"/>
                <c:pt idx="4">
                  <c:v>77</c:v>
                </c:pt>
              </c:numCache>
            </c:numRef>
          </c:val>
          <c:smooth val="0"/>
        </c:ser>
        <c:ser>
          <c:idx val="3"/>
          <c:order val="3"/>
          <c:tx>
            <c:strRef>
              <c:f>'[1]Figure 7bis'!$A$5</c:f>
              <c:strCache>
                <c:ptCount val="1"/>
                <c:pt idx="0">
                  <c:v>var4</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Élementaire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Urbain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7bis'!$B$1:$G$1</c:f>
              <c:strCache>
                <c:ptCount val="6"/>
                <c:pt idx="0">
                  <c:v>Type d'école </c:v>
                </c:pt>
                <c:pt idx="1">
                  <c:v>Taille de l'école</c:v>
                </c:pt>
                <c:pt idx="2">
                  <c:v>Education prioritaire</c:v>
                </c:pt>
                <c:pt idx="3">
                  <c:v>Territoire</c:v>
                </c:pt>
                <c:pt idx="4">
                  <c:v>Ancienneté moyenne des enseignants</c:v>
                </c:pt>
                <c:pt idx="5">
                  <c:v>Présence d'un coordinateur</c:v>
                </c:pt>
              </c:strCache>
            </c:strRef>
          </c:cat>
          <c:val>
            <c:numRef>
              <c:f>'[1]Figure 7bis'!$B$5:$G$5</c:f>
              <c:numCache>
                <c:ptCount val="6"/>
                <c:pt idx="0">
                  <c:v>86.2</c:v>
                </c:pt>
                <c:pt idx="1">
                  <c:v>83.4</c:v>
                </c:pt>
                <c:pt idx="2">
                  <c:v>75.8</c:v>
                </c:pt>
                <c:pt idx="3">
                  <c:v>79.6</c:v>
                </c:pt>
                <c:pt idx="4">
                  <c:v>81.6</c:v>
                </c:pt>
                <c:pt idx="5">
                  <c:v>81.2</c:v>
                </c:pt>
              </c:numCache>
            </c:numRef>
          </c:val>
          <c:smooth val="0"/>
        </c:ser>
        <c:ser>
          <c:idx val="4"/>
          <c:order val="4"/>
          <c:tx>
            <c:strRef>
              <c:f>'[1]Figure 7bis'!$A$6</c:f>
              <c:strCache>
                <c:ptCount val="1"/>
                <c:pt idx="0">
                  <c:v>Moyenne sur l'ensemble des écoles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'[1]Figure 7bis'!$B$1:$G$1</c:f>
              <c:strCache>
                <c:ptCount val="6"/>
                <c:pt idx="0">
                  <c:v>Type d'école </c:v>
                </c:pt>
                <c:pt idx="1">
                  <c:v>Taille de l'école</c:v>
                </c:pt>
                <c:pt idx="2">
                  <c:v>Education prioritaire</c:v>
                </c:pt>
                <c:pt idx="3">
                  <c:v>Territoire</c:v>
                </c:pt>
                <c:pt idx="4">
                  <c:v>Ancienneté moyenne des enseignants</c:v>
                </c:pt>
                <c:pt idx="5">
                  <c:v>Présence d'un coordinateur</c:v>
                </c:pt>
              </c:strCache>
            </c:strRef>
          </c:cat>
          <c:val>
            <c:numRef>
              <c:f>'[1]Figure 7bis'!$B$6:$G$6</c:f>
              <c:numCache>
                <c:ptCount val="6"/>
                <c:pt idx="0">
                  <c:v>75.1</c:v>
                </c:pt>
                <c:pt idx="1">
                  <c:v>75.1</c:v>
                </c:pt>
                <c:pt idx="2">
                  <c:v>75.1</c:v>
                </c:pt>
                <c:pt idx="3">
                  <c:v>75.1</c:v>
                </c:pt>
                <c:pt idx="4">
                  <c:v>75.1</c:v>
                </c:pt>
                <c:pt idx="5">
                  <c:v>75.1</c:v>
                </c:pt>
              </c:numCache>
            </c:numRef>
          </c:val>
          <c:smooth val="0"/>
        </c:ser>
        <c:marker val="1"/>
        <c:axId val="43511189"/>
        <c:axId val="56056382"/>
      </c:lineChart>
      <c:catAx>
        <c:axId val="4351118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6056382"/>
        <c:crosses val="autoZero"/>
        <c:auto val="1"/>
        <c:lblOffset val="100"/>
        <c:tickLblSkip val="1"/>
        <c:noMultiLvlLbl val="0"/>
      </c:catAx>
      <c:valAx>
        <c:axId val="56056382"/>
        <c:scaling>
          <c:orientation val="minMax"/>
          <c:min val="65"/>
        </c:scaling>
        <c:axPos val="l"/>
        <c:title>
          <c:tx>
            <c:rich>
              <a:bodyPr vert="horz" rot="0"/>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2"/>
              <c:y val="0.148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3511189"/>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615"/>
          <c:y val="0.92775"/>
          <c:w val="0.364"/>
          <c:h val="0.05975"/>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105"/>
          <c:w val="0.96875"/>
          <c:h val="0.8725"/>
        </c:manualLayout>
      </c:layout>
      <c:lineChart>
        <c:grouping val="standard"/>
        <c:varyColors val="0"/>
        <c:ser>
          <c:idx val="0"/>
          <c:order val="0"/>
          <c:tx>
            <c:strRef>
              <c:f>'[1]Figure 8bis'!$A$2</c:f>
              <c:strCache>
                <c:ptCount val="1"/>
                <c:pt idx="0">
                  <c:v>var1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666699"/>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Privé</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8bis'!$B$1:$H$1</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 8bis'!$B$2:$H$2</c:f>
              <c:numCache>
                <c:ptCount val="7"/>
                <c:pt idx="0">
                  <c:v>75.2</c:v>
                </c:pt>
                <c:pt idx="1">
                  <c:v>91.8</c:v>
                </c:pt>
                <c:pt idx="2">
                  <c:v>89.5</c:v>
                </c:pt>
                <c:pt idx="3">
                  <c:v>83.3</c:v>
                </c:pt>
                <c:pt idx="4">
                  <c:v>83.2</c:v>
                </c:pt>
                <c:pt idx="5">
                  <c:v>90.7</c:v>
                </c:pt>
                <c:pt idx="6">
                  <c:v>84.5</c:v>
                </c:pt>
              </c:numCache>
            </c:numRef>
          </c:val>
          <c:smooth val="0"/>
        </c:ser>
        <c:ser>
          <c:idx val="1"/>
          <c:order val="1"/>
          <c:tx>
            <c:strRef>
              <c:f>'[1]Figure 8bis'!$A$3</c:f>
              <c:strCache>
                <c:ptCount val="1"/>
                <c:pt idx="0">
                  <c:v>var2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0000"/>
              </a:solidFill>
              <a:ln>
                <a:solidFill>
                  <a:srgbClr val="FF0000"/>
                </a:solidFill>
              </a:ln>
            </c:spPr>
          </c:marker>
          <c:dLbls>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8bis'!$B$1:$H$1</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 8bis'!$B$3:$H$3</c:f>
              <c:numCache>
                <c:ptCount val="7"/>
                <c:pt idx="2">
                  <c:v>92.2</c:v>
                </c:pt>
                <c:pt idx="3">
                  <c:v>93.8</c:v>
                </c:pt>
                <c:pt idx="4">
                  <c:v>93.1</c:v>
                </c:pt>
                <c:pt idx="5">
                  <c:v>91.6</c:v>
                </c:pt>
              </c:numCache>
            </c:numRef>
          </c:val>
          <c:smooth val="0"/>
        </c:ser>
        <c:ser>
          <c:idx val="2"/>
          <c:order val="2"/>
          <c:tx>
            <c:strRef>
              <c:f>'[1]Figure 8bis'!$A$4</c:f>
              <c:strCache>
                <c:ptCount val="1"/>
                <c:pt idx="0">
                  <c:v>var3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dLbls>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8bis'!$B$1:$H$1</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 8bis'!$B$4:$H$4</c:f>
              <c:numCache>
                <c:ptCount val="7"/>
                <c:pt idx="3">
                  <c:v>95.1</c:v>
                </c:pt>
                <c:pt idx="4">
                  <c:v>95.4</c:v>
                </c:pt>
                <c:pt idx="5">
                  <c:v>92</c:v>
                </c:pt>
              </c:numCache>
            </c:numRef>
          </c:val>
          <c:smooth val="0"/>
        </c:ser>
        <c:ser>
          <c:idx val="3"/>
          <c:order val="3"/>
          <c:tx>
            <c:strRef>
              <c:f>'[1]Figure 8bis'!$A$5</c:f>
              <c:strCache>
                <c:ptCount val="1"/>
                <c:pt idx="0">
                  <c:v>var4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CC00"/>
              </a:solidFill>
              <a:ln>
                <a:solidFill>
                  <a:srgbClr val="FFCC00"/>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Public</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8bis'!$B$1:$H$1</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 8bis'!$B$5:$H$5</c:f>
              <c:numCache>
                <c:ptCount val="7"/>
                <c:pt idx="0">
                  <c:v>98.5</c:v>
                </c:pt>
                <c:pt idx="1">
                  <c:v>100</c:v>
                </c:pt>
                <c:pt idx="2">
                  <c:v>96.1</c:v>
                </c:pt>
                <c:pt idx="3">
                  <c:v>100</c:v>
                </c:pt>
                <c:pt idx="4">
                  <c:v>100</c:v>
                </c:pt>
                <c:pt idx="5">
                  <c:v>97.1</c:v>
                </c:pt>
                <c:pt idx="6">
                  <c:v>97.1</c:v>
                </c:pt>
              </c:numCache>
            </c:numRef>
          </c:val>
          <c:smooth val="0"/>
        </c:ser>
        <c:ser>
          <c:idx val="4"/>
          <c:order val="4"/>
          <c:tx>
            <c:strRef>
              <c:f>'[1]Figure 8bis'!$A$6</c:f>
              <c:strCache>
                <c:ptCount val="1"/>
                <c:pt idx="0">
                  <c:v>Moyenne sur l'ensemble des collèges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'[1]Figure 8bis'!$B$1:$H$1</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 8bis'!$B$6:$H$6</c:f>
              <c:numCache>
                <c:ptCount val="7"/>
                <c:pt idx="0">
                  <c:v>93</c:v>
                </c:pt>
                <c:pt idx="1">
                  <c:v>93</c:v>
                </c:pt>
                <c:pt idx="2">
                  <c:v>93</c:v>
                </c:pt>
                <c:pt idx="3">
                  <c:v>93</c:v>
                </c:pt>
                <c:pt idx="4">
                  <c:v>93</c:v>
                </c:pt>
                <c:pt idx="5">
                  <c:v>93</c:v>
                </c:pt>
                <c:pt idx="6">
                  <c:v>93</c:v>
                </c:pt>
              </c:numCache>
            </c:numRef>
          </c:val>
          <c:smooth val="0"/>
        </c:ser>
        <c:marker val="1"/>
        <c:axId val="34745391"/>
        <c:axId val="44273064"/>
      </c:lineChart>
      <c:catAx>
        <c:axId val="3474539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4273064"/>
        <c:crosses val="autoZero"/>
        <c:auto val="1"/>
        <c:lblOffset val="100"/>
        <c:tickLblSkip val="1"/>
        <c:noMultiLvlLbl val="0"/>
      </c:catAx>
      <c:valAx>
        <c:axId val="44273064"/>
        <c:scaling>
          <c:orientation val="minMax"/>
          <c:max val="100"/>
          <c:min val="75"/>
        </c:scaling>
        <c:axPos val="l"/>
        <c:title>
          <c:tx>
            <c:rich>
              <a:bodyPr vert="horz" rot="0" anchor="ctr"/>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2"/>
              <c:y val="0.157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4745391"/>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45"/>
          <c:y val="0.93125"/>
          <c:w val="0.38275"/>
          <c:h val="0.055"/>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775"/>
          <c:w val="0.98625"/>
          <c:h val="0.7995"/>
        </c:manualLayout>
      </c:layout>
      <c:lineChart>
        <c:grouping val="standard"/>
        <c:varyColors val="0"/>
        <c:ser>
          <c:idx val="0"/>
          <c:order val="0"/>
          <c:tx>
            <c:strRef>
              <c:f>'Figure 8bis'!$A$8</c:f>
              <c:strCache>
                <c:ptCount val="1"/>
                <c:pt idx="0">
                  <c:v>var1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333399"/>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Privé</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8bis'!$B$7:$H$7</c:f>
              <c:strCache/>
            </c:strRef>
          </c:cat>
          <c:val>
            <c:numRef>
              <c:f>'Figure 8bis'!$B$8:$H$8</c:f>
              <c:numCache/>
            </c:numRef>
          </c:val>
          <c:smooth val="0"/>
        </c:ser>
        <c:ser>
          <c:idx val="1"/>
          <c:order val="1"/>
          <c:tx>
            <c:strRef>
              <c:f>'Figure 8bis'!$A$9</c:f>
              <c:strCache>
                <c:ptCount val="1"/>
                <c:pt idx="0">
                  <c:v>var2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8bis'!$B$7:$H$7</c:f>
              <c:strCache/>
            </c:strRef>
          </c:cat>
          <c:val>
            <c:numRef>
              <c:f>'Figure 8bis'!$B$9:$H$9</c:f>
              <c:numCache/>
            </c:numRef>
          </c:val>
          <c:smooth val="0"/>
        </c:ser>
        <c:ser>
          <c:idx val="2"/>
          <c:order val="2"/>
          <c:tx>
            <c:strRef>
              <c:f>'Figure 8bis'!$A$10</c:f>
              <c:strCache>
                <c:ptCount val="1"/>
                <c:pt idx="0">
                  <c:v>var3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dLbls>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8bis'!$B$7:$H$7</c:f>
              <c:strCache/>
            </c:strRef>
          </c:cat>
          <c:val>
            <c:numRef>
              <c:f>'Figure 8bis'!$B$10:$H$10</c:f>
              <c:numCache/>
            </c:numRef>
          </c:val>
          <c:smooth val="0"/>
        </c:ser>
        <c:ser>
          <c:idx val="3"/>
          <c:order val="3"/>
          <c:tx>
            <c:strRef>
              <c:f>'Figure 8bis'!$A$11</c:f>
              <c:strCache>
                <c:ptCount val="1"/>
                <c:pt idx="0">
                  <c:v>var4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CC00"/>
              </a:solidFill>
              <a:ln>
                <a:solidFill>
                  <a:srgbClr val="FFCC00"/>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Public</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8bis'!$B$7:$H$7</c:f>
              <c:strCache/>
            </c:strRef>
          </c:cat>
          <c:val>
            <c:numRef>
              <c:f>'Figure 8bis'!$B$11:$H$11</c:f>
              <c:numCache/>
            </c:numRef>
          </c:val>
          <c:smooth val="0"/>
        </c:ser>
        <c:ser>
          <c:idx val="4"/>
          <c:order val="4"/>
          <c:tx>
            <c:strRef>
              <c:f>'Figure 8bis'!$A$12</c:f>
              <c:strCache>
                <c:ptCount val="1"/>
                <c:pt idx="0">
                  <c:v>Moyenne sur l'ensemble des collèges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8bis'!$B$7:$H$7</c:f>
              <c:strCache/>
            </c:strRef>
          </c:cat>
          <c:val>
            <c:numRef>
              <c:f>'Figure 8bis'!$B$12:$H$12</c:f>
              <c:numCache/>
            </c:numRef>
          </c:val>
          <c:smooth val="0"/>
        </c:ser>
        <c:marker val="1"/>
        <c:axId val="62913257"/>
        <c:axId val="29348402"/>
      </c:lineChart>
      <c:dateAx>
        <c:axId val="6291325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9348402"/>
        <c:crosses val="autoZero"/>
        <c:auto val="0"/>
        <c:baseTimeUnit val="days"/>
        <c:majorUnit val="1"/>
        <c:majorTimeUnit val="days"/>
        <c:minorUnit val="1"/>
        <c:minorTimeUnit val="days"/>
        <c:noMultiLvlLbl val="0"/>
      </c:dateAx>
      <c:valAx>
        <c:axId val="29348402"/>
        <c:scaling>
          <c:orientation val="minMax"/>
          <c:min val="20"/>
        </c:scaling>
        <c:axPos val="l"/>
        <c:title>
          <c:tx>
            <c:rich>
              <a:bodyPr vert="horz" rot="0" anchor="ctr"/>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35"/>
              <c:y val="0.148"/>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2913257"/>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09"/>
          <c:y val="0.93125"/>
          <c:w val="0.37825"/>
          <c:h val="0.05775"/>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45"/>
          <c:w val="0.98125"/>
          <c:h val="0.801"/>
        </c:manualLayout>
      </c:layout>
      <c:lineChart>
        <c:grouping val="standard"/>
        <c:varyColors val="0"/>
        <c:ser>
          <c:idx val="0"/>
          <c:order val="0"/>
          <c:tx>
            <c:strRef>
              <c:f>'[1]Figure 10bis'!$A$4</c:f>
              <c:strCache>
                <c:ptCount val="1"/>
                <c:pt idx="0">
                  <c:v>var1</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3366"/>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Maternelle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Rural</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10bis'!$B$3:$G$3</c:f>
              <c:strCache>
                <c:ptCount val="6"/>
                <c:pt idx="0">
                  <c:v>Type d'école</c:v>
                </c:pt>
                <c:pt idx="1">
                  <c:v>Taille de l'école</c:v>
                </c:pt>
                <c:pt idx="2">
                  <c:v>Education prioritaire</c:v>
                </c:pt>
                <c:pt idx="3">
                  <c:v>Territoire</c:v>
                </c:pt>
                <c:pt idx="4">
                  <c:v>Ancienneté moyenne des enseignants </c:v>
                </c:pt>
                <c:pt idx="5">
                  <c:v>Présence d'un coordinateur</c:v>
                </c:pt>
              </c:strCache>
            </c:strRef>
          </c:cat>
          <c:val>
            <c:numRef>
              <c:f>'[1]Figure 10bis'!$B$4:$G$4</c:f>
              <c:numCache>
                <c:ptCount val="6"/>
                <c:pt idx="0">
                  <c:v>50.1</c:v>
                </c:pt>
                <c:pt idx="1">
                  <c:v>56</c:v>
                </c:pt>
                <c:pt idx="2">
                  <c:v>51</c:v>
                </c:pt>
                <c:pt idx="3">
                  <c:v>43.9</c:v>
                </c:pt>
                <c:pt idx="4">
                  <c:v>53</c:v>
                </c:pt>
                <c:pt idx="5">
                  <c:v>54.6</c:v>
                </c:pt>
              </c:numCache>
            </c:numRef>
          </c:val>
          <c:smooth val="0"/>
        </c:ser>
        <c:ser>
          <c:idx val="1"/>
          <c:order val="1"/>
          <c:tx>
            <c:strRef>
              <c:f>'[1]Figure 10bis'!$A$5</c:f>
              <c:strCache>
                <c:ptCount val="1"/>
                <c:pt idx="0">
                  <c:v>var2</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Primaire</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numFmt formatCode="General" sourceLinked="1"/>
            <c:spPr>
              <a:solidFill>
                <a:srgbClr val="FFFFFF"/>
              </a:solidFill>
              <a:ln w="12700">
                <a:solidFill>
                  <a:srgbClr val="FFCC99"/>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10bis'!$B$3:$G$3</c:f>
              <c:strCache>
                <c:ptCount val="6"/>
                <c:pt idx="0">
                  <c:v>Type d'école</c:v>
                </c:pt>
                <c:pt idx="1">
                  <c:v>Taille de l'école</c:v>
                </c:pt>
                <c:pt idx="2">
                  <c:v>Education prioritaire</c:v>
                </c:pt>
                <c:pt idx="3">
                  <c:v>Territoire</c:v>
                </c:pt>
                <c:pt idx="4">
                  <c:v>Ancienneté moyenne des enseignants </c:v>
                </c:pt>
                <c:pt idx="5">
                  <c:v>Présence d'un coordinateur</c:v>
                </c:pt>
              </c:strCache>
            </c:strRef>
          </c:cat>
          <c:val>
            <c:numRef>
              <c:f>'[1]Figure 10bis'!$B$5:$G$5</c:f>
              <c:numCache>
                <c:ptCount val="6"/>
                <c:pt idx="0">
                  <c:v>54</c:v>
                </c:pt>
                <c:pt idx="1">
                  <c:v>56.4</c:v>
                </c:pt>
                <c:pt idx="4">
                  <c:v>55.1</c:v>
                </c:pt>
              </c:numCache>
            </c:numRef>
          </c:val>
          <c:smooth val="0"/>
        </c:ser>
        <c:ser>
          <c:idx val="2"/>
          <c:order val="2"/>
          <c:tx>
            <c:strRef>
              <c:f>'[1]Figure 10bis'!$A$6</c:f>
              <c:strCache>
                <c:ptCount val="1"/>
                <c:pt idx="0">
                  <c:v>var3</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dLbls>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numFmt formatCode="General" sourceLinked="1"/>
            <c:spPr>
              <a:solidFill>
                <a:srgbClr val="FFFFFF"/>
              </a:solidFill>
              <a:ln w="12700">
                <a:solidFill>
                  <a:srgbClr val="FFCC99"/>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10bis'!$B$3:$G$3</c:f>
              <c:strCache>
                <c:ptCount val="6"/>
                <c:pt idx="0">
                  <c:v>Type d'école</c:v>
                </c:pt>
                <c:pt idx="1">
                  <c:v>Taille de l'école</c:v>
                </c:pt>
                <c:pt idx="2">
                  <c:v>Education prioritaire</c:v>
                </c:pt>
                <c:pt idx="3">
                  <c:v>Territoire</c:v>
                </c:pt>
                <c:pt idx="4">
                  <c:v>Ancienneté moyenne des enseignants </c:v>
                </c:pt>
                <c:pt idx="5">
                  <c:v>Présence d'un coordinateur</c:v>
                </c:pt>
              </c:strCache>
            </c:strRef>
          </c:cat>
          <c:val>
            <c:numRef>
              <c:f>'[1]Figure 10bis'!$B$6:$G$6</c:f>
              <c:numCache>
                <c:ptCount val="6"/>
                <c:pt idx="4">
                  <c:v>55.6</c:v>
                </c:pt>
              </c:numCache>
            </c:numRef>
          </c:val>
          <c:smooth val="0"/>
        </c:ser>
        <c:ser>
          <c:idx val="3"/>
          <c:order val="3"/>
          <c:tx>
            <c:strRef>
              <c:f>'[1]Figure 10bis'!$A$7</c:f>
              <c:strCache>
                <c:ptCount val="1"/>
                <c:pt idx="0">
                  <c:v>var4</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CC00"/>
              </a:solidFill>
              <a:ln>
                <a:solidFill>
                  <a:srgbClr val="FFCC00"/>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Élémentaire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Urbain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 10bis'!$B$3:$G$3</c:f>
              <c:strCache>
                <c:ptCount val="6"/>
                <c:pt idx="0">
                  <c:v>Type d'école</c:v>
                </c:pt>
                <c:pt idx="1">
                  <c:v>Taille de l'école</c:v>
                </c:pt>
                <c:pt idx="2">
                  <c:v>Education prioritaire</c:v>
                </c:pt>
                <c:pt idx="3">
                  <c:v>Territoire</c:v>
                </c:pt>
                <c:pt idx="4">
                  <c:v>Ancienneté moyenne des enseignants </c:v>
                </c:pt>
                <c:pt idx="5">
                  <c:v>Présence d'un coordinateur</c:v>
                </c:pt>
              </c:strCache>
            </c:strRef>
          </c:cat>
          <c:val>
            <c:numRef>
              <c:f>'[1]Figure 10bis'!$B$7:$G$7</c:f>
              <c:numCache>
                <c:ptCount val="6"/>
                <c:pt idx="0">
                  <c:v>64.4</c:v>
                </c:pt>
                <c:pt idx="1">
                  <c:v>57.4</c:v>
                </c:pt>
                <c:pt idx="2">
                  <c:v>57.1</c:v>
                </c:pt>
                <c:pt idx="3">
                  <c:v>63.4</c:v>
                </c:pt>
                <c:pt idx="4">
                  <c:v>63.5</c:v>
                </c:pt>
                <c:pt idx="5">
                  <c:v>58.3</c:v>
                </c:pt>
              </c:numCache>
            </c:numRef>
          </c:val>
          <c:smooth val="0"/>
        </c:ser>
        <c:ser>
          <c:idx val="4"/>
          <c:order val="4"/>
          <c:tx>
            <c:strRef>
              <c:f>'[1]Figure 10bis'!$A$8</c:f>
              <c:strCache>
                <c:ptCount val="1"/>
                <c:pt idx="0">
                  <c:v>Moyenne sur l'ensemble des écoles</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'[1]Figure 10bis'!$B$8:$G$8</c:f>
              <c:numCache>
                <c:ptCount val="6"/>
                <c:pt idx="0">
                  <c:v>56.3</c:v>
                </c:pt>
                <c:pt idx="1">
                  <c:v>56.3</c:v>
                </c:pt>
                <c:pt idx="2">
                  <c:v>56.3</c:v>
                </c:pt>
                <c:pt idx="3">
                  <c:v>56.3</c:v>
                </c:pt>
                <c:pt idx="4">
                  <c:v>56.3</c:v>
                </c:pt>
                <c:pt idx="5">
                  <c:v>56.3</c:v>
                </c:pt>
              </c:numCache>
            </c:numRef>
          </c:val>
          <c:smooth val="0"/>
        </c:ser>
        <c:marker val="1"/>
        <c:axId val="62809027"/>
        <c:axId val="28410332"/>
      </c:lineChart>
      <c:catAx>
        <c:axId val="62809027"/>
        <c:scaling>
          <c:orientation val="minMax"/>
        </c:scaling>
        <c:axPos val="b"/>
        <c:delete val="0"/>
        <c:numFmt formatCode="General" sourceLinked="1"/>
        <c:majorTickMark val="none"/>
        <c:minorTickMark val="none"/>
        <c:tickLblPos val="nextTo"/>
        <c:spPr>
          <a:ln w="3175">
            <a:solidFill>
              <a:srgbClr val="FFFFCC"/>
            </a:solidFill>
          </a:ln>
        </c:spPr>
        <c:txPr>
          <a:bodyPr vert="horz" rot="0"/>
          <a:lstStyle/>
          <a:p>
            <a:pPr>
              <a:defRPr lang="en-US" cap="none" sz="900" b="0" i="0" u="none" baseline="0">
                <a:solidFill>
                  <a:srgbClr val="333333"/>
                </a:solidFill>
                <a:latin typeface="Calibri"/>
                <a:ea typeface="Calibri"/>
                <a:cs typeface="Calibri"/>
              </a:defRPr>
            </a:pPr>
          </a:p>
        </c:txPr>
        <c:crossAx val="28410332"/>
        <c:crosses val="autoZero"/>
        <c:auto val="1"/>
        <c:lblOffset val="100"/>
        <c:tickLblSkip val="1"/>
        <c:noMultiLvlLbl val="0"/>
      </c:catAx>
      <c:valAx>
        <c:axId val="28410332"/>
        <c:scaling>
          <c:orientation val="minMax"/>
          <c:max val="65"/>
          <c:min val="40"/>
        </c:scaling>
        <c:axPos val="l"/>
        <c:title>
          <c:tx>
            <c:rich>
              <a:bodyPr vert="horz" rot="0"/>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175"/>
              <c:y val="0.157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2809027"/>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5475"/>
          <c:y val="0.9255"/>
          <c:w val="0.36625"/>
          <c:h val="0.058"/>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16075"/>
          <c:w val="0.95875"/>
          <c:h val="0.80325"/>
        </c:manualLayout>
      </c:layout>
      <c:lineChart>
        <c:grouping val="standard"/>
        <c:varyColors val="0"/>
        <c:ser>
          <c:idx val="0"/>
          <c:order val="0"/>
          <c:tx>
            <c:strRef>
              <c:f>'[1]Figure11bis'!$A$3</c:f>
              <c:strCache>
                <c:ptCount val="1"/>
                <c:pt idx="0">
                  <c:v>var1</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3366"/>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Privé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'[1]Figure11bis'!$B$2:$H$2</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'[1]Figure11bis'!$B$3:$H$3</c:f>
              <c:numCache>
                <c:ptCount val="7"/>
                <c:pt idx="0">
                  <c:v>75.1</c:v>
                </c:pt>
                <c:pt idx="1">
                  <c:v>80</c:v>
                </c:pt>
                <c:pt idx="2">
                  <c:v>80.6</c:v>
                </c:pt>
                <c:pt idx="3">
                  <c:v>82.2</c:v>
                </c:pt>
                <c:pt idx="4">
                  <c:v>78.7</c:v>
                </c:pt>
                <c:pt idx="5">
                  <c:v>75.9</c:v>
                </c:pt>
                <c:pt idx="6">
                  <c:v>81.5</c:v>
                </c:pt>
              </c:numCache>
            </c:numRef>
          </c:val>
          <c:smooth val="0"/>
        </c:ser>
        <c:ser>
          <c:idx val="1"/>
          <c:order val="1"/>
          <c:tx>
            <c:strRef>
              <c:f>'[1]Figure11bis'!$A$4</c:f>
              <c:strCache>
                <c:ptCount val="1"/>
                <c:pt idx="0">
                  <c:v>var2</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'[1]Figure11bis'!$B$2:$H$2</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'[1]Figure11bis'!$B$4:$H$4</c:f>
              <c:numCache>
                <c:ptCount val="7"/>
                <c:pt idx="2">
                  <c:v>81.6</c:v>
                </c:pt>
                <c:pt idx="3">
                  <c:v>83.2</c:v>
                </c:pt>
                <c:pt idx="4">
                  <c:v>80.3</c:v>
                </c:pt>
                <c:pt idx="5">
                  <c:v>78.3</c:v>
                </c:pt>
              </c:numCache>
            </c:numRef>
          </c:val>
          <c:smooth val="0"/>
        </c:ser>
        <c:ser>
          <c:idx val="2"/>
          <c:order val="2"/>
          <c:tx>
            <c:strRef>
              <c:f>'[1]Figure11bis'!$A$5</c:f>
              <c:strCache>
                <c:ptCount val="1"/>
                <c:pt idx="0">
                  <c:v>var3</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dLbls>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'[1]Figure11bis'!$B$2:$H$2</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'[1]Figure11bis'!$B$5:$H$5</c:f>
              <c:numCache>
                <c:ptCount val="7"/>
                <c:pt idx="3">
                  <c:v>84.2</c:v>
                </c:pt>
                <c:pt idx="4">
                  <c:v>88.7</c:v>
                </c:pt>
                <c:pt idx="5">
                  <c:v>88.6</c:v>
                </c:pt>
              </c:numCache>
            </c:numRef>
          </c:val>
          <c:smooth val="0"/>
        </c:ser>
        <c:ser>
          <c:idx val="3"/>
          <c:order val="3"/>
          <c:tx>
            <c:strRef>
              <c:f>'[1]Figure11bis'!$A$6</c:f>
              <c:strCache>
                <c:ptCount val="1"/>
                <c:pt idx="0">
                  <c:v>var4</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CC00"/>
              </a:solidFill>
              <a:ln>
                <a:solidFill>
                  <a:srgbClr val="FFCC00"/>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Public</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'[1]Figure11bis'!$B$2:$H$2</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'[1]Figure11bis'!$B$6:$H$6</c:f>
              <c:numCache>
                <c:ptCount val="7"/>
                <c:pt idx="0">
                  <c:v>87</c:v>
                </c:pt>
                <c:pt idx="1">
                  <c:v>85</c:v>
                </c:pt>
                <c:pt idx="2">
                  <c:v>88.1</c:v>
                </c:pt>
                <c:pt idx="3">
                  <c:v>87.3</c:v>
                </c:pt>
                <c:pt idx="4">
                  <c:v>88.8</c:v>
                </c:pt>
                <c:pt idx="5">
                  <c:v>92.8</c:v>
                </c:pt>
                <c:pt idx="6">
                  <c:v>85.5</c:v>
                </c:pt>
              </c:numCache>
            </c:numRef>
          </c:val>
          <c:smooth val="0"/>
        </c:ser>
        <c:ser>
          <c:idx val="4"/>
          <c:order val="4"/>
          <c:tx>
            <c:strRef>
              <c:f>'[1]Figure11bis'!$A$7</c:f>
              <c:strCache>
                <c:ptCount val="1"/>
                <c:pt idx="0">
                  <c:v>Moyenne sur l'ensemble des collèges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'[1]Figure11bis'!$B$2:$H$2</c:f>
              <c:strCache>
                <c:ptCount val="7"/>
                <c:pt idx="0">
                  <c:v>Secteur</c:v>
                </c:pt>
                <c:pt idx="1">
                  <c:v>Education prioritaire</c:v>
                </c:pt>
                <c:pt idx="2">
                  <c:v>Taille du collège</c:v>
                </c:pt>
                <c:pt idx="3">
                  <c:v>Indice de position sociale</c:v>
                </c:pt>
                <c:pt idx="4">
                  <c:v>Indice d'éloignement du collège</c:v>
                </c:pt>
                <c:pt idx="5">
                  <c:v>Ancienneté moyenne des enseignants</c:v>
                </c:pt>
                <c:pt idx="6">
                  <c:v>Présence d'un référent</c:v>
                </c:pt>
              </c:strCache>
            </c:strRef>
          </c:cat>
          <c:val>
            <c:numRef>
              <c:f>'[1]Figure11bis'!$B$7:$H$7</c:f>
              <c:numCache>
                <c:ptCount val="7"/>
                <c:pt idx="0">
                  <c:v>84.2</c:v>
                </c:pt>
                <c:pt idx="1">
                  <c:v>84.2</c:v>
                </c:pt>
                <c:pt idx="2">
                  <c:v>84.2</c:v>
                </c:pt>
                <c:pt idx="3">
                  <c:v>84.2</c:v>
                </c:pt>
                <c:pt idx="4">
                  <c:v>84.2</c:v>
                </c:pt>
                <c:pt idx="5">
                  <c:v>84.2</c:v>
                </c:pt>
                <c:pt idx="6">
                  <c:v>84.2</c:v>
                </c:pt>
              </c:numCache>
            </c:numRef>
          </c:val>
          <c:smooth val="0"/>
        </c:ser>
        <c:marker val="1"/>
        <c:axId val="54366397"/>
        <c:axId val="19535526"/>
      </c:lineChart>
      <c:catAx>
        <c:axId val="5436639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9535526"/>
        <c:crosses val="autoZero"/>
        <c:auto val="1"/>
        <c:lblOffset val="100"/>
        <c:tickLblSkip val="1"/>
        <c:noMultiLvlLbl val="0"/>
      </c:catAx>
      <c:valAx>
        <c:axId val="19535526"/>
        <c:scaling>
          <c:orientation val="minMax"/>
          <c:min val="70"/>
        </c:scaling>
        <c:axPos val="l"/>
        <c:title>
          <c:tx>
            <c:rich>
              <a:bodyPr vert="horz" rot="0"/>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025"/>
              <c:y val="0.166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4366397"/>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1075"/>
          <c:y val="0.9285"/>
          <c:w val="0.3795"/>
          <c:h val="0.05775"/>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10bis- Variation de la part des écoles organisant une chorale </a:t>
            </a:r>
          </a:p>
        </c:rich>
      </c:tx>
      <c:layout>
        <c:manualLayout>
          <c:xMode val="factor"/>
          <c:yMode val="factor"/>
          <c:x val="0.049"/>
          <c:y val="0.0245"/>
        </c:manualLayout>
      </c:layout>
      <c:spPr>
        <a:noFill/>
        <a:ln>
          <a:noFill/>
        </a:ln>
      </c:spPr>
    </c:title>
    <c:plotArea>
      <c:layout>
        <c:manualLayout>
          <c:xMode val="edge"/>
          <c:yMode val="edge"/>
          <c:x val="0.00625"/>
          <c:y val="0.14875"/>
          <c:w val="0.98375"/>
          <c:h val="0.843"/>
        </c:manualLayout>
      </c:layout>
      <c:lineChart>
        <c:grouping val="standard"/>
        <c:varyColors val="0"/>
        <c:ser>
          <c:idx val="0"/>
          <c:order val="0"/>
          <c:tx>
            <c:strRef>
              <c:f>'Figure 10bis'!$A$4</c:f>
              <c:strCache>
                <c:ptCount val="1"/>
                <c:pt idx="0">
                  <c:v>var1</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3366"/>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Maternelle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Rural</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10bis'!$B$3:$G$3</c:f>
              <c:strCache/>
            </c:strRef>
          </c:cat>
          <c:val>
            <c:numRef>
              <c:f>'Figure 10bis'!$B$4:$G$4</c:f>
              <c:numCache/>
            </c:numRef>
          </c:val>
          <c:smooth val="0"/>
        </c:ser>
        <c:ser>
          <c:idx val="1"/>
          <c:order val="1"/>
          <c:tx>
            <c:strRef>
              <c:f>'Figure 10bis'!$A$5</c:f>
              <c:strCache>
                <c:ptCount val="1"/>
                <c:pt idx="0">
                  <c:v>var2</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Primaire</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numFmt formatCode="General" sourceLinked="1"/>
            <c:spPr>
              <a:solidFill>
                <a:srgbClr val="FFFFFF"/>
              </a:solidFill>
              <a:ln w="12700">
                <a:solidFill>
                  <a:srgbClr val="FFCC99"/>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10bis'!$B$3:$G$3</c:f>
              <c:strCache/>
            </c:strRef>
          </c:cat>
          <c:val>
            <c:numRef>
              <c:f>'Figure 10bis'!$B$5:$G$5</c:f>
              <c:numCache/>
            </c:numRef>
          </c:val>
          <c:smooth val="0"/>
        </c:ser>
        <c:ser>
          <c:idx val="2"/>
          <c:order val="2"/>
          <c:tx>
            <c:strRef>
              <c:f>'Figure 10bis'!$A$6</c:f>
              <c:strCache>
                <c:ptCount val="1"/>
                <c:pt idx="0">
                  <c:v>var3</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dLbls>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FFCC99"/>
                  </a:solidFill>
                </a:ln>
              </c:spPr>
              <c:showLegendKey val="0"/>
              <c:showVal val="0"/>
              <c:showBubbleSize val="0"/>
              <c:showCatName val="1"/>
              <c:showSerName val="0"/>
              <c:showPercent val="0"/>
            </c:dLbl>
            <c:numFmt formatCode="General" sourceLinked="1"/>
            <c:spPr>
              <a:solidFill>
                <a:srgbClr val="FFFFFF"/>
              </a:solidFill>
              <a:ln w="12700">
                <a:solidFill>
                  <a:srgbClr val="FFCC99"/>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10bis'!$B$3:$G$3</c:f>
              <c:strCache/>
            </c:strRef>
          </c:cat>
          <c:val>
            <c:numRef>
              <c:f>'Figure 10bis'!$B$6:$G$6</c:f>
              <c:numCache/>
            </c:numRef>
          </c:val>
          <c:smooth val="0"/>
        </c:ser>
        <c:ser>
          <c:idx val="3"/>
          <c:order val="3"/>
          <c:tx>
            <c:strRef>
              <c:f>'Figure 10bis'!$A$7</c:f>
              <c:strCache>
                <c:ptCount val="1"/>
                <c:pt idx="0">
                  <c:v>var4</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CC00"/>
              </a:solidFill>
              <a:ln>
                <a:solidFill>
                  <a:srgbClr val="FFCC00"/>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Elémentaire</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333333"/>
                        </a:solidFill>
                        <a:latin typeface="Calibri"/>
                        <a:ea typeface="Calibri"/>
                        <a:cs typeface="Calibri"/>
                      </a:rPr>
                      <a:t>Urbain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 10bis'!$B$3:$G$3</c:f>
              <c:strCache/>
            </c:strRef>
          </c:cat>
          <c:val>
            <c:numRef>
              <c:f>'Figure 10bis'!$B$7:$G$7</c:f>
              <c:numCache/>
            </c:numRef>
          </c:val>
          <c:smooth val="0"/>
        </c:ser>
        <c:ser>
          <c:idx val="4"/>
          <c:order val="4"/>
          <c:tx>
            <c:strRef>
              <c:f>'Figure 10bis'!$A$8</c:f>
              <c:strCache>
                <c:ptCount val="1"/>
                <c:pt idx="0">
                  <c:v>Moyenne sur l'ensemble des écoles</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10bis'!$B$8:$G$8</c:f>
              <c:numCache/>
            </c:numRef>
          </c:val>
          <c:smooth val="0"/>
        </c:ser>
        <c:marker val="1"/>
        <c:axId val="41602007"/>
        <c:axId val="38873744"/>
      </c:lineChart>
      <c:catAx>
        <c:axId val="41602007"/>
        <c:scaling>
          <c:orientation val="minMax"/>
        </c:scaling>
        <c:axPos val="b"/>
        <c:delete val="0"/>
        <c:numFmt formatCode="General" sourceLinked="1"/>
        <c:majorTickMark val="none"/>
        <c:minorTickMark val="none"/>
        <c:tickLblPos val="nextTo"/>
        <c:spPr>
          <a:ln w="3175">
            <a:solidFill>
              <a:srgbClr val="FFFFCC"/>
            </a:solidFill>
          </a:ln>
        </c:spPr>
        <c:txPr>
          <a:bodyPr vert="horz" rot="0"/>
          <a:lstStyle/>
          <a:p>
            <a:pPr>
              <a:defRPr lang="en-US" cap="none" sz="900" b="0" i="0" u="none" baseline="0">
                <a:solidFill>
                  <a:srgbClr val="333333"/>
                </a:solidFill>
                <a:latin typeface="Calibri"/>
                <a:ea typeface="Calibri"/>
                <a:cs typeface="Calibri"/>
              </a:defRPr>
            </a:pPr>
          </a:p>
        </c:txPr>
        <c:crossAx val="38873744"/>
        <c:crosses val="autoZero"/>
        <c:auto val="1"/>
        <c:lblOffset val="100"/>
        <c:tickLblSkip val="1"/>
        <c:noMultiLvlLbl val="0"/>
      </c:catAx>
      <c:valAx>
        <c:axId val="38873744"/>
        <c:scaling>
          <c:orientation val="minMax"/>
          <c:max val="65"/>
          <c:min val="40"/>
        </c:scaling>
        <c:axPos val="l"/>
        <c:title>
          <c:tx>
            <c:rich>
              <a:bodyPr vert="horz" rot="0"/>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275"/>
              <c:y val="0.159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1602007"/>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535"/>
          <c:y val="0.92675"/>
          <c:w val="0.3645"/>
          <c:h val="0.057"/>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11bis- Variation de la part des collèges organisant une chorale</a:t>
            </a:r>
          </a:p>
        </c:rich>
      </c:tx>
      <c:layout>
        <c:manualLayout>
          <c:xMode val="factor"/>
          <c:yMode val="factor"/>
          <c:x val="0"/>
          <c:y val="0.01075"/>
        </c:manualLayout>
      </c:layout>
      <c:spPr>
        <a:noFill/>
        <a:ln>
          <a:noFill/>
        </a:ln>
      </c:spPr>
    </c:title>
    <c:plotArea>
      <c:layout>
        <c:manualLayout>
          <c:xMode val="edge"/>
          <c:yMode val="edge"/>
          <c:x val="0.006"/>
          <c:y val="0.161"/>
          <c:w val="0.96775"/>
          <c:h val="0.8405"/>
        </c:manualLayout>
      </c:layout>
      <c:lineChart>
        <c:grouping val="standard"/>
        <c:varyColors val="0"/>
        <c:ser>
          <c:idx val="0"/>
          <c:order val="0"/>
          <c:tx>
            <c:strRef>
              <c:f>Figure11bis!$A$3</c:f>
              <c:strCache>
                <c:ptCount val="1"/>
                <c:pt idx="0">
                  <c:v>var1</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3366"/>
                </a:solidFill>
              </a:ln>
            </c:spPr>
          </c:marker>
          <c:dLbls>
            <c:dLbl>
              <c:idx val="0"/>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Privé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333333"/>
                        </a:solidFill>
                        <a:latin typeface="Calibri"/>
                        <a:ea typeface="Calibri"/>
                        <a:cs typeface="Calibri"/>
                      </a:rPr>
                      <a:t>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Non</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Figure11bis!$B$2:$H$2</c:f>
              <c:strCache/>
            </c:strRef>
          </c:cat>
          <c:val>
            <c:numRef>
              <c:f>Figure11bis!$B$3:$H$3</c:f>
              <c:numCache/>
            </c:numRef>
          </c:val>
          <c:smooth val="0"/>
        </c:ser>
        <c:ser>
          <c:idx val="1"/>
          <c:order val="1"/>
          <c:tx>
            <c:strRef>
              <c:f>Figure11bis!$A$4</c:f>
              <c:strCache>
                <c:ptCount val="1"/>
                <c:pt idx="0">
                  <c:v>var2</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2"/>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Figure11bis!$B$2:$H$2</c:f>
              <c:strCache/>
            </c:strRef>
          </c:cat>
          <c:val>
            <c:numRef>
              <c:f>Figure11bis!$B$4:$H$4</c:f>
              <c:numCache/>
            </c:numRef>
          </c:val>
          <c:smooth val="0"/>
        </c:ser>
        <c:ser>
          <c:idx val="2"/>
          <c:order val="2"/>
          <c:tx>
            <c:strRef>
              <c:f>Figure11bis!$A$5</c:f>
              <c:strCache>
                <c:ptCount val="1"/>
                <c:pt idx="0">
                  <c:v>var3</c:v>
                </c:pt>
              </c:strCache>
            </c:strRef>
          </c:tx>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dLbls>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 -</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Figure11bis!$B$2:$H$2</c:f>
              <c:strCache/>
            </c:strRef>
          </c:cat>
          <c:val>
            <c:numRef>
              <c:f>Figure11bis!$B$5:$H$5</c:f>
              <c:numCache/>
            </c:numRef>
          </c:val>
          <c:smooth val="0"/>
        </c:ser>
        <c:ser>
          <c:idx val="3"/>
          <c:order val="3"/>
          <c:tx>
            <c:strRef>
              <c:f>Figure11bis!$A$6</c:f>
              <c:strCache>
                <c:ptCount val="1"/>
                <c:pt idx="0">
                  <c:v>var4</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CC00"/>
              </a:solidFill>
              <a:ln>
                <a:solidFill>
                  <a:srgbClr val="FFCC00"/>
                </a:solidFill>
              </a:ln>
            </c:spPr>
          </c:marker>
          <c:dLbls>
            <c:dLbl>
              <c:idx val="0"/>
              <c:tx>
                <c:rich>
                  <a:bodyPr vert="horz" rot="0" anchor="ctr"/>
                  <a:lstStyle/>
                  <a:p>
                    <a:pPr algn="ctr">
                      <a:defRPr/>
                    </a:pPr>
                    <a:r>
                      <a:rPr lang="en-US" cap="none" sz="900" b="0" i="0" u="none" baseline="0">
                        <a:solidFill>
                          <a:srgbClr val="333333"/>
                        </a:solidFill>
                        <a:latin typeface="Calibri"/>
                        <a:ea typeface="Calibri"/>
                        <a:cs typeface="Calibri"/>
                      </a:rPr>
                      <a:t>Public</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Hors EP</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333333"/>
                        </a:solidFill>
                        <a:latin typeface="Calibri"/>
                        <a:ea typeface="Calibri"/>
                        <a:cs typeface="Calibri"/>
                      </a:rPr>
                      <a:t>++</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dLbl>
              <c:idx val="6"/>
              <c:tx>
                <c:rich>
                  <a:bodyPr vert="horz" rot="0" anchor="ctr"/>
                  <a:lstStyle/>
                  <a:p>
                    <a:pPr algn="ctr">
                      <a:defRPr/>
                    </a:pPr>
                    <a:r>
                      <a:rPr lang="en-US" cap="none" sz="900" b="0" i="0" u="none" baseline="0">
                        <a:solidFill>
                          <a:srgbClr val="333333"/>
                        </a:solidFill>
                        <a:latin typeface="Calibri"/>
                        <a:ea typeface="Calibri"/>
                        <a:cs typeface="Calibri"/>
                      </a:rPr>
                      <a:t>Oui</a:t>
                    </a:r>
                  </a:p>
                </c:rich>
              </c:tx>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Figure11bis!$B$2:$H$2</c:f>
              <c:strCache/>
            </c:strRef>
          </c:cat>
          <c:val>
            <c:numRef>
              <c:f>Figure11bis!$B$6:$H$6</c:f>
              <c:numCache/>
            </c:numRef>
          </c:val>
          <c:smooth val="0"/>
        </c:ser>
        <c:ser>
          <c:idx val="4"/>
          <c:order val="4"/>
          <c:tx>
            <c:strRef>
              <c:f>Figure11bis!$A$7</c:f>
              <c:strCache>
                <c:ptCount val="1"/>
                <c:pt idx="0">
                  <c:v>Moyenne sur l'ensemble des collèges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Figure11bis!$B$2:$H$2</c:f>
              <c:strCache/>
            </c:strRef>
          </c:cat>
          <c:val>
            <c:numRef>
              <c:f>Figure11bis!$B$7:$H$7</c:f>
              <c:numCache/>
            </c:numRef>
          </c:val>
          <c:smooth val="0"/>
        </c:ser>
        <c:marker val="1"/>
        <c:axId val="14319377"/>
        <c:axId val="61765530"/>
      </c:lineChart>
      <c:catAx>
        <c:axId val="1431937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1765530"/>
        <c:crosses val="autoZero"/>
        <c:auto val="1"/>
        <c:lblOffset val="100"/>
        <c:tickLblSkip val="1"/>
        <c:noMultiLvlLbl val="0"/>
      </c:catAx>
      <c:valAx>
        <c:axId val="61765530"/>
        <c:scaling>
          <c:orientation val="minMax"/>
          <c:min val="70"/>
        </c:scaling>
        <c:axPos val="l"/>
        <c:title>
          <c:tx>
            <c:rich>
              <a:bodyPr vert="horz" rot="0"/>
              <a:lstStyle/>
              <a:p>
                <a:pPr algn="ctr">
                  <a:defRPr/>
                </a:pPr>
                <a:r>
                  <a:rPr lang="en-US" cap="none" sz="1000" b="0" i="0" u="none" baseline="0">
                    <a:solidFill>
                      <a:srgbClr val="333333"/>
                    </a:solidFill>
                    <a:latin typeface="Calibri"/>
                    <a:ea typeface="Calibri"/>
                    <a:cs typeface="Calibri"/>
                  </a:rPr>
                  <a:t>%</a:t>
                </a:r>
              </a:p>
            </c:rich>
          </c:tx>
          <c:layout>
            <c:manualLayout>
              <c:xMode val="factor"/>
              <c:yMode val="factor"/>
              <c:x val="0.002"/>
              <c:y val="0.1662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4319377"/>
        <c:crossesAt val="1"/>
        <c:crossBetween val="between"/>
        <c:dispUnits/>
      </c:valAx>
      <c:spPr>
        <a:noFill/>
        <a:ln>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0105"/>
          <c:y val="0.92925"/>
          <c:w val="0.3795"/>
          <c:h val="0.057"/>
        </c:manualLayout>
      </c:layout>
      <c:overlay val="0"/>
      <c:spPr>
        <a:noFill/>
        <a:ln w="12700">
          <a:solidFill>
            <a:srgbClr val="FFCC99"/>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0.11825</cdr:x>
      <cdr:y>0.238</cdr:y>
    </cdr:from>
    <cdr:to>
      <cdr:x>0.11825</cdr:x>
      <cdr:y>0.78675</cdr:y>
    </cdr:to>
    <cdr:sp>
      <cdr:nvSpPr>
        <cdr:cNvPr id="1" name="Connecteur droit 2"/>
        <cdr:cNvSpPr>
          <a:spLocks/>
        </cdr:cNvSpPr>
      </cdr:nvSpPr>
      <cdr:spPr>
        <a:xfrm flipH="1" flipV="1">
          <a:off x="762000" y="800100"/>
          <a:ext cx="0" cy="18478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0.276</cdr:x>
      <cdr:y>0.31975</cdr:y>
    </cdr:from>
    <cdr:to>
      <cdr:x>0.27675</cdr:x>
      <cdr:y>0.746</cdr:y>
    </cdr:to>
    <cdr:sp>
      <cdr:nvSpPr>
        <cdr:cNvPr id="2" name="Connecteur droit 4"/>
        <cdr:cNvSpPr>
          <a:spLocks/>
        </cdr:cNvSpPr>
      </cdr:nvSpPr>
      <cdr:spPr>
        <a:xfrm flipH="1" flipV="1">
          <a:off x="1790700" y="1066800"/>
          <a:ext cx="9525" cy="14287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0.4345</cdr:x>
      <cdr:y>0.541</cdr:y>
    </cdr:from>
    <cdr:to>
      <cdr:x>0.4345</cdr:x>
      <cdr:y>0.692</cdr:y>
    </cdr:to>
    <cdr:sp>
      <cdr:nvSpPr>
        <cdr:cNvPr id="3" name="Connecteur droit 8"/>
        <cdr:cNvSpPr>
          <a:spLocks/>
        </cdr:cNvSpPr>
      </cdr:nvSpPr>
      <cdr:spPr>
        <a:xfrm flipH="1" flipV="1">
          <a:off x="2819400" y="1809750"/>
          <a:ext cx="0" cy="5048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0.592</cdr:x>
      <cdr:y>0.43075</cdr:y>
    </cdr:from>
    <cdr:to>
      <cdr:x>0.592</cdr:x>
      <cdr:y>0.78825</cdr:y>
    </cdr:to>
    <cdr:sp>
      <cdr:nvSpPr>
        <cdr:cNvPr id="4" name="Connecteur droit 12"/>
        <cdr:cNvSpPr>
          <a:spLocks/>
        </cdr:cNvSpPr>
      </cdr:nvSpPr>
      <cdr:spPr>
        <a:xfrm flipV="1">
          <a:off x="3848100" y="1447800"/>
          <a:ext cx="0" cy="12001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0.7495</cdr:x>
      <cdr:y>0.37225</cdr:y>
    </cdr:from>
    <cdr:to>
      <cdr:x>0.7495</cdr:x>
      <cdr:y>0.68025</cdr:y>
    </cdr:to>
    <cdr:sp>
      <cdr:nvSpPr>
        <cdr:cNvPr id="5" name="Connecteur droit 14"/>
        <cdr:cNvSpPr>
          <a:spLocks/>
        </cdr:cNvSpPr>
      </cdr:nvSpPr>
      <cdr:spPr>
        <a:xfrm flipH="1" flipV="1">
          <a:off x="4867275" y="1247775"/>
          <a:ext cx="0" cy="10382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0.907</cdr:x>
      <cdr:y>0.3855</cdr:y>
    </cdr:from>
    <cdr:to>
      <cdr:x>0.907</cdr:x>
      <cdr:y>0.71525</cdr:y>
    </cdr:to>
    <cdr:sp>
      <cdr:nvSpPr>
        <cdr:cNvPr id="6" name="Connecteur droit 18"/>
        <cdr:cNvSpPr>
          <a:spLocks/>
        </cdr:cNvSpPr>
      </cdr:nvSpPr>
      <cdr:spPr>
        <a:xfrm flipH="1" flipV="1">
          <a:off x="5895975" y="1295400"/>
          <a:ext cx="0" cy="11049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8</xdr:col>
      <xdr:colOff>409575</xdr:colOff>
      <xdr:row>16</xdr:row>
      <xdr:rowOff>66675</xdr:rowOff>
    </xdr:to>
    <xdr:graphicFrame>
      <xdr:nvGraphicFramePr>
        <xdr:cNvPr id="1" name="Graphique 1"/>
        <xdr:cNvGraphicFramePr/>
      </xdr:nvGraphicFramePr>
      <xdr:xfrm>
        <a:off x="0" y="323850"/>
        <a:ext cx="6505575" cy="35528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0.2795</cdr:x>
      <cdr:y>0.36475</cdr:y>
    </cdr:from>
    <cdr:to>
      <cdr:x>0.2795</cdr:x>
      <cdr:y>0.3915</cdr:y>
    </cdr:to>
    <cdr:sp>
      <cdr:nvSpPr>
        <cdr:cNvPr id="1" name="Connecteur droit 2"/>
        <cdr:cNvSpPr>
          <a:spLocks/>
        </cdr:cNvSpPr>
      </cdr:nvSpPr>
      <cdr:spPr>
        <a:xfrm>
          <a:off x="1962150" y="1285875"/>
          <a:ext cx="0" cy="952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1</cdr:x>
      <cdr:y>0.8095</cdr:y>
    </cdr:from>
    <cdr:to>
      <cdr:x>1</cdr:x>
      <cdr:y>1</cdr:y>
    </cdr:to>
    <cdr:sp>
      <cdr:nvSpPr>
        <cdr:cNvPr id="2" name="Connecteur droit 3"/>
        <cdr:cNvSpPr>
          <a:spLocks/>
        </cdr:cNvSpPr>
      </cdr:nvSpPr>
      <cdr:spPr>
        <a:xfrm>
          <a:off x="7029450" y="2857500"/>
          <a:ext cx="0" cy="7239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1</cdr:x>
      <cdr:y>0.8095</cdr:y>
    </cdr:from>
    <cdr:to>
      <cdr:x>1</cdr:x>
      <cdr:y>1</cdr:y>
    </cdr:to>
    <cdr:sp>
      <cdr:nvSpPr>
        <cdr:cNvPr id="3" name="Connecteur droit 4"/>
        <cdr:cNvSpPr>
          <a:spLocks/>
        </cdr:cNvSpPr>
      </cdr:nvSpPr>
      <cdr:spPr>
        <a:xfrm>
          <a:off x="7029450" y="2857500"/>
          <a:ext cx="0" cy="7239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0.75525</cdr:x>
      <cdr:y>0.2135</cdr:y>
    </cdr:from>
    <cdr:to>
      <cdr:x>0.75525</cdr:x>
      <cdr:y>0.463</cdr:y>
    </cdr:to>
    <cdr:sp>
      <cdr:nvSpPr>
        <cdr:cNvPr id="4" name="Connecteur droit 8"/>
        <cdr:cNvSpPr>
          <a:spLocks/>
        </cdr:cNvSpPr>
      </cdr:nvSpPr>
      <cdr:spPr>
        <a:xfrm flipV="1">
          <a:off x="5305425" y="752475"/>
          <a:ext cx="0" cy="8858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0.9135</cdr:x>
      <cdr:y>0.3395</cdr:y>
    </cdr:from>
    <cdr:to>
      <cdr:x>0.9135</cdr:x>
      <cdr:y>0.427</cdr:y>
    </cdr:to>
    <cdr:sp>
      <cdr:nvSpPr>
        <cdr:cNvPr id="5" name="Connecteur droit 11"/>
        <cdr:cNvSpPr>
          <a:spLocks/>
        </cdr:cNvSpPr>
      </cdr:nvSpPr>
      <cdr:spPr>
        <a:xfrm flipV="1">
          <a:off x="6419850" y="1190625"/>
          <a:ext cx="0" cy="3048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0.12125</cdr:x>
      <cdr:y>0.192</cdr:y>
    </cdr:from>
    <cdr:to>
      <cdr:x>0.122</cdr:x>
      <cdr:y>0.53125</cdr:y>
    </cdr:to>
    <cdr:sp>
      <cdr:nvSpPr>
        <cdr:cNvPr id="6" name="Connecteur droit 16"/>
        <cdr:cNvSpPr>
          <a:spLocks/>
        </cdr:cNvSpPr>
      </cdr:nvSpPr>
      <cdr:spPr>
        <a:xfrm flipV="1">
          <a:off x="847725" y="676275"/>
          <a:ext cx="9525" cy="12001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0.43775</cdr:x>
      <cdr:y>0.36525</cdr:y>
    </cdr:from>
    <cdr:to>
      <cdr:x>0.43875</cdr:x>
      <cdr:y>0.51275</cdr:y>
    </cdr:to>
    <cdr:sp>
      <cdr:nvSpPr>
        <cdr:cNvPr id="7" name="Connecteur droit 18"/>
        <cdr:cNvSpPr>
          <a:spLocks/>
        </cdr:cNvSpPr>
      </cdr:nvSpPr>
      <cdr:spPr>
        <a:xfrm flipV="1">
          <a:off x="3076575" y="1285875"/>
          <a:ext cx="9525" cy="5238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0.597</cdr:x>
      <cdr:y>0.2135</cdr:y>
    </cdr:from>
    <cdr:to>
      <cdr:x>0.597</cdr:x>
      <cdr:y>0.683</cdr:y>
    </cdr:to>
    <cdr:sp>
      <cdr:nvSpPr>
        <cdr:cNvPr id="8" name="Connecteur droit 20"/>
        <cdr:cNvSpPr>
          <a:spLocks/>
        </cdr:cNvSpPr>
      </cdr:nvSpPr>
      <cdr:spPr>
        <a:xfrm flipV="1">
          <a:off x="4191000" y="752475"/>
          <a:ext cx="0" cy="16573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9</xdr:col>
      <xdr:colOff>495300</xdr:colOff>
      <xdr:row>24</xdr:row>
      <xdr:rowOff>0</xdr:rowOff>
    </xdr:to>
    <xdr:sp>
      <xdr:nvSpPr>
        <xdr:cNvPr id="1" name="Connecteur droit 1"/>
        <xdr:cNvSpPr>
          <a:spLocks/>
        </xdr:cNvSpPr>
      </xdr:nvSpPr>
      <xdr:spPr>
        <a:xfrm>
          <a:off x="2143125" y="4572000"/>
          <a:ext cx="582930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114300</xdr:colOff>
      <xdr:row>23</xdr:row>
      <xdr:rowOff>95250</xdr:rowOff>
    </xdr:from>
    <xdr:to>
      <xdr:col>8</xdr:col>
      <xdr:colOff>428625</xdr:colOff>
      <xdr:row>51</xdr:row>
      <xdr:rowOff>9525</xdr:rowOff>
    </xdr:to>
    <xdr:graphicFrame>
      <xdr:nvGraphicFramePr>
        <xdr:cNvPr id="2" name="Graphique 2"/>
        <xdr:cNvGraphicFramePr/>
      </xdr:nvGraphicFramePr>
      <xdr:xfrm>
        <a:off x="114300" y="4476750"/>
        <a:ext cx="7029450" cy="3533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0.243</cdr:x>
      <cdr:y>0.43425</cdr:y>
    </cdr:from>
    <cdr:to>
      <cdr:x>0.243</cdr:x>
      <cdr:y>0.55325</cdr:y>
    </cdr:to>
    <cdr:sp>
      <cdr:nvSpPr>
        <cdr:cNvPr id="1" name="Connecteur droit 2"/>
        <cdr:cNvSpPr>
          <a:spLocks/>
        </cdr:cNvSpPr>
      </cdr:nvSpPr>
      <cdr:spPr>
        <a:xfrm flipV="1">
          <a:off x="1933575" y="1533525"/>
          <a:ext cx="0" cy="4191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0.37575</cdr:x>
      <cdr:y>0.35775</cdr:y>
    </cdr:from>
    <cdr:to>
      <cdr:x>0.37675</cdr:x>
      <cdr:y>0.54175</cdr:y>
    </cdr:to>
    <cdr:sp>
      <cdr:nvSpPr>
        <cdr:cNvPr id="2" name="Connecteur droit 5"/>
        <cdr:cNvSpPr>
          <a:spLocks/>
        </cdr:cNvSpPr>
      </cdr:nvSpPr>
      <cdr:spPr>
        <a:xfrm flipV="1">
          <a:off x="3000375" y="1266825"/>
          <a:ext cx="9525" cy="6572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0.50875</cdr:x>
      <cdr:y>0.3825</cdr:y>
    </cdr:from>
    <cdr:to>
      <cdr:x>0.50875</cdr:x>
      <cdr:y>0.50325</cdr:y>
    </cdr:to>
    <cdr:sp>
      <cdr:nvSpPr>
        <cdr:cNvPr id="3" name="Connecteur droit 9"/>
        <cdr:cNvSpPr>
          <a:spLocks/>
        </cdr:cNvSpPr>
      </cdr:nvSpPr>
      <cdr:spPr>
        <a:xfrm flipV="1">
          <a:off x="4057650" y="1352550"/>
          <a:ext cx="0" cy="4286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0.6425</cdr:x>
      <cdr:y>0.348</cdr:y>
    </cdr:from>
    <cdr:to>
      <cdr:x>0.6425</cdr:x>
      <cdr:y>0.58275</cdr:y>
    </cdr:to>
    <cdr:sp>
      <cdr:nvSpPr>
        <cdr:cNvPr id="4" name="Connecteur droit 11"/>
        <cdr:cNvSpPr>
          <a:spLocks/>
        </cdr:cNvSpPr>
      </cdr:nvSpPr>
      <cdr:spPr>
        <a:xfrm flipH="1" flipV="1">
          <a:off x="5133975" y="1228725"/>
          <a:ext cx="0" cy="8382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0.77425</cdr:x>
      <cdr:y>0.2495</cdr:y>
    </cdr:from>
    <cdr:to>
      <cdr:x>0.77425</cdr:x>
      <cdr:y>0.652</cdr:y>
    </cdr:to>
    <cdr:sp>
      <cdr:nvSpPr>
        <cdr:cNvPr id="5" name="Connecteur droit 13"/>
        <cdr:cNvSpPr>
          <a:spLocks/>
        </cdr:cNvSpPr>
      </cdr:nvSpPr>
      <cdr:spPr>
        <a:xfrm flipV="1">
          <a:off x="6181725" y="885825"/>
          <a:ext cx="0" cy="14287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0.90825</cdr:x>
      <cdr:y>0.4215</cdr:y>
    </cdr:from>
    <cdr:to>
      <cdr:x>0.90825</cdr:x>
      <cdr:y>0.516</cdr:y>
    </cdr:to>
    <cdr:sp>
      <cdr:nvSpPr>
        <cdr:cNvPr id="6" name="Connecteur droit 15"/>
        <cdr:cNvSpPr>
          <a:spLocks/>
        </cdr:cNvSpPr>
      </cdr:nvSpPr>
      <cdr:spPr>
        <a:xfrm flipV="1">
          <a:off x="7258050" y="1495425"/>
          <a:ext cx="0" cy="3333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0.11025</cdr:x>
      <cdr:y>0.38475</cdr:y>
    </cdr:from>
    <cdr:to>
      <cdr:x>0.11025</cdr:x>
      <cdr:y>0.67</cdr:y>
    </cdr:to>
    <cdr:sp>
      <cdr:nvSpPr>
        <cdr:cNvPr id="7" name="Connecteur droit 18"/>
        <cdr:cNvSpPr>
          <a:spLocks/>
        </cdr:cNvSpPr>
      </cdr:nvSpPr>
      <cdr:spPr>
        <a:xfrm flipV="1">
          <a:off x="876300" y="1362075"/>
          <a:ext cx="0" cy="10096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36</xdr:row>
      <xdr:rowOff>95250</xdr:rowOff>
    </xdr:from>
    <xdr:to>
      <xdr:col>8</xdr:col>
      <xdr:colOff>619125</xdr:colOff>
      <xdr:row>55</xdr:row>
      <xdr:rowOff>28575</xdr:rowOff>
    </xdr:to>
    <xdr:graphicFrame>
      <xdr:nvGraphicFramePr>
        <xdr:cNvPr id="1" name="Graphique 1"/>
        <xdr:cNvGraphicFramePr/>
      </xdr:nvGraphicFramePr>
      <xdr:xfrm>
        <a:off x="180975" y="5429250"/>
        <a:ext cx="7991475" cy="3552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0.27975</cdr:x>
      <cdr:y>0.3675</cdr:y>
    </cdr:from>
    <cdr:to>
      <cdr:x>0.27975</cdr:x>
      <cdr:y>0.3945</cdr:y>
    </cdr:to>
    <cdr:sp>
      <cdr:nvSpPr>
        <cdr:cNvPr id="1" name="Connecteur droit 2"/>
        <cdr:cNvSpPr>
          <a:spLocks/>
        </cdr:cNvSpPr>
      </cdr:nvSpPr>
      <cdr:spPr>
        <a:xfrm>
          <a:off x="1809750" y="1314450"/>
          <a:ext cx="0" cy="952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1</cdr:x>
      <cdr:y>0.8115</cdr:y>
    </cdr:from>
    <cdr:to>
      <cdr:x>1</cdr:x>
      <cdr:y>1</cdr:y>
    </cdr:to>
    <cdr:sp>
      <cdr:nvSpPr>
        <cdr:cNvPr id="2" name="Connecteur droit 3"/>
        <cdr:cNvSpPr>
          <a:spLocks/>
        </cdr:cNvSpPr>
      </cdr:nvSpPr>
      <cdr:spPr>
        <a:xfrm>
          <a:off x="6486525" y="2905125"/>
          <a:ext cx="0" cy="7334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1</cdr:x>
      <cdr:y>0.8115</cdr:y>
    </cdr:from>
    <cdr:to>
      <cdr:x>1</cdr:x>
      <cdr:y>1</cdr:y>
    </cdr:to>
    <cdr:sp>
      <cdr:nvSpPr>
        <cdr:cNvPr id="3" name="Connecteur droit 4"/>
        <cdr:cNvSpPr>
          <a:spLocks/>
        </cdr:cNvSpPr>
      </cdr:nvSpPr>
      <cdr:spPr>
        <a:xfrm>
          <a:off x="6486525" y="2905125"/>
          <a:ext cx="0" cy="7334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0.7555</cdr:x>
      <cdr:y>0.21675</cdr:y>
    </cdr:from>
    <cdr:to>
      <cdr:x>0.7555</cdr:x>
      <cdr:y>0.466</cdr:y>
    </cdr:to>
    <cdr:sp>
      <cdr:nvSpPr>
        <cdr:cNvPr id="4" name="Connecteur droit 8"/>
        <cdr:cNvSpPr>
          <a:spLocks/>
        </cdr:cNvSpPr>
      </cdr:nvSpPr>
      <cdr:spPr>
        <a:xfrm flipV="1">
          <a:off x="4895850" y="771525"/>
          <a:ext cx="0" cy="8953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0.914</cdr:x>
      <cdr:y>0.34225</cdr:y>
    </cdr:from>
    <cdr:to>
      <cdr:x>0.914</cdr:x>
      <cdr:y>0.42925</cdr:y>
    </cdr:to>
    <cdr:sp>
      <cdr:nvSpPr>
        <cdr:cNvPr id="5" name="Connecteur droit 11"/>
        <cdr:cNvSpPr>
          <a:spLocks/>
        </cdr:cNvSpPr>
      </cdr:nvSpPr>
      <cdr:spPr>
        <a:xfrm flipV="1">
          <a:off x="5924550" y="1228725"/>
          <a:ext cx="0" cy="3143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0.1215</cdr:x>
      <cdr:y>0.1945</cdr:y>
    </cdr:from>
    <cdr:to>
      <cdr:x>0.1215</cdr:x>
      <cdr:y>0.5345</cdr:y>
    </cdr:to>
    <cdr:sp>
      <cdr:nvSpPr>
        <cdr:cNvPr id="6" name="Connecteur droit 16"/>
        <cdr:cNvSpPr>
          <a:spLocks/>
        </cdr:cNvSpPr>
      </cdr:nvSpPr>
      <cdr:spPr>
        <a:xfrm flipV="1">
          <a:off x="781050" y="695325"/>
          <a:ext cx="0" cy="12192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0.438</cdr:x>
      <cdr:y>0.368</cdr:y>
    </cdr:from>
    <cdr:to>
      <cdr:x>0.438</cdr:x>
      <cdr:y>0.51575</cdr:y>
    </cdr:to>
    <cdr:sp>
      <cdr:nvSpPr>
        <cdr:cNvPr id="7" name="Connecteur droit 18"/>
        <cdr:cNvSpPr>
          <a:spLocks/>
        </cdr:cNvSpPr>
      </cdr:nvSpPr>
      <cdr:spPr>
        <a:xfrm flipV="1">
          <a:off x="2838450" y="1314450"/>
          <a:ext cx="0" cy="5334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0.59625</cdr:x>
      <cdr:y>0.21675</cdr:y>
    </cdr:from>
    <cdr:to>
      <cdr:x>0.59725</cdr:x>
      <cdr:y>0.68575</cdr:y>
    </cdr:to>
    <cdr:sp>
      <cdr:nvSpPr>
        <cdr:cNvPr id="8" name="Connecteur droit 20"/>
        <cdr:cNvSpPr>
          <a:spLocks/>
        </cdr:cNvSpPr>
      </cdr:nvSpPr>
      <cdr:spPr>
        <a:xfrm flipV="1">
          <a:off x="3867150" y="771525"/>
          <a:ext cx="9525" cy="16859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9</xdr:row>
      <xdr:rowOff>47625</xdr:rowOff>
    </xdr:from>
    <xdr:to>
      <xdr:col>8</xdr:col>
      <xdr:colOff>581025</xdr:colOff>
      <xdr:row>28</xdr:row>
      <xdr:rowOff>19050</xdr:rowOff>
    </xdr:to>
    <xdr:graphicFrame>
      <xdr:nvGraphicFramePr>
        <xdr:cNvPr id="1" name="Graphique 1"/>
        <xdr:cNvGraphicFramePr/>
      </xdr:nvGraphicFramePr>
      <xdr:xfrm>
        <a:off x="190500" y="2124075"/>
        <a:ext cx="6486525" cy="359092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0</xdr:row>
      <xdr:rowOff>0</xdr:rowOff>
    </xdr:from>
    <xdr:to>
      <xdr:col>9</xdr:col>
      <xdr:colOff>495300</xdr:colOff>
      <xdr:row>0</xdr:row>
      <xdr:rowOff>0</xdr:rowOff>
    </xdr:to>
    <xdr:sp>
      <xdr:nvSpPr>
        <xdr:cNvPr id="2" name="Connecteur droit 2"/>
        <xdr:cNvSpPr>
          <a:spLocks/>
        </xdr:cNvSpPr>
      </xdr:nvSpPr>
      <xdr:spPr>
        <a:xfrm>
          <a:off x="1524000" y="0"/>
          <a:ext cx="582930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0.242</cdr:x>
      <cdr:y>0.434</cdr:y>
    </cdr:from>
    <cdr:to>
      <cdr:x>0.242</cdr:x>
      <cdr:y>0.553</cdr:y>
    </cdr:to>
    <cdr:sp>
      <cdr:nvSpPr>
        <cdr:cNvPr id="1" name="Connecteur droit 2"/>
        <cdr:cNvSpPr>
          <a:spLocks/>
        </cdr:cNvSpPr>
      </cdr:nvSpPr>
      <cdr:spPr>
        <a:xfrm flipV="1">
          <a:off x="1562100" y="1552575"/>
          <a:ext cx="0" cy="4286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0.37525</cdr:x>
      <cdr:y>0.35775</cdr:y>
    </cdr:from>
    <cdr:to>
      <cdr:x>0.37625</cdr:x>
      <cdr:y>0.54225</cdr:y>
    </cdr:to>
    <cdr:sp>
      <cdr:nvSpPr>
        <cdr:cNvPr id="2" name="Connecteur droit 5"/>
        <cdr:cNvSpPr>
          <a:spLocks/>
        </cdr:cNvSpPr>
      </cdr:nvSpPr>
      <cdr:spPr>
        <a:xfrm flipV="1">
          <a:off x="2428875" y="1276350"/>
          <a:ext cx="9525" cy="6667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0.5085</cdr:x>
      <cdr:y>0.3825</cdr:y>
    </cdr:from>
    <cdr:to>
      <cdr:x>0.50925</cdr:x>
      <cdr:y>0.503</cdr:y>
    </cdr:to>
    <cdr:sp>
      <cdr:nvSpPr>
        <cdr:cNvPr id="3" name="Connecteur droit 9"/>
        <cdr:cNvSpPr>
          <a:spLocks/>
        </cdr:cNvSpPr>
      </cdr:nvSpPr>
      <cdr:spPr>
        <a:xfrm flipV="1">
          <a:off x="3295650" y="1371600"/>
          <a:ext cx="9525" cy="4286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0.6425</cdr:x>
      <cdr:y>0.34825</cdr:y>
    </cdr:from>
    <cdr:to>
      <cdr:x>0.6425</cdr:x>
      <cdr:y>0.583</cdr:y>
    </cdr:to>
    <cdr:sp>
      <cdr:nvSpPr>
        <cdr:cNvPr id="4" name="Connecteur droit 11"/>
        <cdr:cNvSpPr>
          <a:spLocks/>
        </cdr:cNvSpPr>
      </cdr:nvSpPr>
      <cdr:spPr>
        <a:xfrm flipH="1" flipV="1">
          <a:off x="4162425" y="1247775"/>
          <a:ext cx="0" cy="8477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0.77675</cdr:x>
      <cdr:y>0.24975</cdr:y>
    </cdr:from>
    <cdr:to>
      <cdr:x>0.77675</cdr:x>
      <cdr:y>0.652</cdr:y>
    </cdr:to>
    <cdr:sp>
      <cdr:nvSpPr>
        <cdr:cNvPr id="5" name="Connecteur droit 13"/>
        <cdr:cNvSpPr>
          <a:spLocks/>
        </cdr:cNvSpPr>
      </cdr:nvSpPr>
      <cdr:spPr>
        <a:xfrm flipV="1">
          <a:off x="5029200" y="895350"/>
          <a:ext cx="0" cy="14478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0.909</cdr:x>
      <cdr:y>0.4215</cdr:y>
    </cdr:from>
    <cdr:to>
      <cdr:x>0.909</cdr:x>
      <cdr:y>0.51625</cdr:y>
    </cdr:to>
    <cdr:sp>
      <cdr:nvSpPr>
        <cdr:cNvPr id="6" name="Connecteur droit 15"/>
        <cdr:cNvSpPr>
          <a:spLocks/>
        </cdr:cNvSpPr>
      </cdr:nvSpPr>
      <cdr:spPr>
        <a:xfrm flipV="1">
          <a:off x="5895975" y="1504950"/>
          <a:ext cx="0" cy="3429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0.10875</cdr:x>
      <cdr:y>0.38475</cdr:y>
    </cdr:from>
    <cdr:to>
      <cdr:x>0.10875</cdr:x>
      <cdr:y>0.67</cdr:y>
    </cdr:to>
    <cdr:sp>
      <cdr:nvSpPr>
        <cdr:cNvPr id="7" name="Connecteur droit 18"/>
        <cdr:cNvSpPr>
          <a:spLocks/>
        </cdr:cNvSpPr>
      </cdr:nvSpPr>
      <cdr:spPr>
        <a:xfrm flipV="1">
          <a:off x="704850" y="1381125"/>
          <a:ext cx="0" cy="10287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9</xdr:row>
      <xdr:rowOff>9525</xdr:rowOff>
    </xdr:from>
    <xdr:to>
      <xdr:col>8</xdr:col>
      <xdr:colOff>714375</xdr:colOff>
      <xdr:row>27</xdr:row>
      <xdr:rowOff>171450</xdr:rowOff>
    </xdr:to>
    <xdr:graphicFrame>
      <xdr:nvGraphicFramePr>
        <xdr:cNvPr id="1" name="Graphique 1"/>
        <xdr:cNvGraphicFramePr/>
      </xdr:nvGraphicFramePr>
      <xdr:xfrm>
        <a:off x="323850" y="2495550"/>
        <a:ext cx="6486525" cy="3590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7</xdr:row>
      <xdr:rowOff>9525</xdr:rowOff>
    </xdr:from>
    <xdr:to>
      <xdr:col>8</xdr:col>
      <xdr:colOff>638175</xdr:colOff>
      <xdr:row>23</xdr:row>
      <xdr:rowOff>133350</xdr:rowOff>
    </xdr:to>
    <xdr:graphicFrame>
      <xdr:nvGraphicFramePr>
        <xdr:cNvPr id="1" name="Graphique 1"/>
        <xdr:cNvGraphicFramePr/>
      </xdr:nvGraphicFramePr>
      <xdr:xfrm>
        <a:off x="228600" y="2105025"/>
        <a:ext cx="6505575" cy="3362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0.11525</cdr:x>
      <cdr:y>0.17125</cdr:y>
    </cdr:from>
    <cdr:to>
      <cdr:x>0.11625</cdr:x>
      <cdr:y>0.80275</cdr:y>
    </cdr:to>
    <cdr:sp>
      <cdr:nvSpPr>
        <cdr:cNvPr id="1" name="Connecteur droit 2"/>
        <cdr:cNvSpPr>
          <a:spLocks/>
        </cdr:cNvSpPr>
      </cdr:nvSpPr>
      <cdr:spPr>
        <a:xfrm flipV="1">
          <a:off x="742950" y="609600"/>
          <a:ext cx="9525" cy="22574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0.25</cdr:x>
      <cdr:y>0.13775</cdr:y>
    </cdr:from>
    <cdr:to>
      <cdr:x>0.25</cdr:x>
      <cdr:y>0.356</cdr:y>
    </cdr:to>
    <cdr:sp>
      <cdr:nvSpPr>
        <cdr:cNvPr id="2" name="Connecteur droit 4"/>
        <cdr:cNvSpPr>
          <a:spLocks/>
        </cdr:cNvSpPr>
      </cdr:nvSpPr>
      <cdr:spPr>
        <a:xfrm flipH="1" flipV="1">
          <a:off x="1619250" y="485775"/>
          <a:ext cx="0" cy="7810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0.3835</cdr:x>
      <cdr:y>0.241</cdr:y>
    </cdr:from>
    <cdr:to>
      <cdr:x>0.3835</cdr:x>
      <cdr:y>0.41775</cdr:y>
    </cdr:to>
    <cdr:sp>
      <cdr:nvSpPr>
        <cdr:cNvPr id="3" name="Connecteur droit 8"/>
        <cdr:cNvSpPr>
          <a:spLocks/>
        </cdr:cNvSpPr>
      </cdr:nvSpPr>
      <cdr:spPr>
        <a:xfrm flipH="1" flipV="1">
          <a:off x="2486025" y="857250"/>
          <a:ext cx="0" cy="6286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0.51725</cdr:x>
      <cdr:y>0.1385</cdr:y>
    </cdr:from>
    <cdr:to>
      <cdr:x>0.51725</cdr:x>
      <cdr:y>0.58375</cdr:y>
    </cdr:to>
    <cdr:sp>
      <cdr:nvSpPr>
        <cdr:cNvPr id="4" name="Connecteur droit 12"/>
        <cdr:cNvSpPr>
          <a:spLocks/>
        </cdr:cNvSpPr>
      </cdr:nvSpPr>
      <cdr:spPr>
        <a:xfrm flipH="1" flipV="1">
          <a:off x="3352800" y="485775"/>
          <a:ext cx="0" cy="15906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0.65075</cdr:x>
      <cdr:y>0.14125</cdr:y>
    </cdr:from>
    <cdr:to>
      <cdr:x>0.65175</cdr:x>
      <cdr:y>0.587</cdr:y>
    </cdr:to>
    <cdr:sp>
      <cdr:nvSpPr>
        <cdr:cNvPr id="5" name="Connecteur droit 14"/>
        <cdr:cNvSpPr>
          <a:spLocks/>
        </cdr:cNvSpPr>
      </cdr:nvSpPr>
      <cdr:spPr>
        <a:xfrm flipV="1">
          <a:off x="4219575" y="495300"/>
          <a:ext cx="9525" cy="15906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0.7845</cdr:x>
      <cdr:y>0.21825</cdr:y>
    </cdr:from>
    <cdr:to>
      <cdr:x>0.7855</cdr:x>
      <cdr:y>0.387</cdr:y>
    </cdr:to>
    <cdr:sp>
      <cdr:nvSpPr>
        <cdr:cNvPr id="6" name="Connecteur droit 16"/>
        <cdr:cNvSpPr>
          <a:spLocks/>
        </cdr:cNvSpPr>
      </cdr:nvSpPr>
      <cdr:spPr>
        <a:xfrm flipH="1" flipV="1">
          <a:off x="5086350" y="771525"/>
          <a:ext cx="9525" cy="6000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0.919</cdr:x>
      <cdr:y>0.21425</cdr:y>
    </cdr:from>
    <cdr:to>
      <cdr:x>0.92</cdr:x>
      <cdr:y>0.553</cdr:y>
    </cdr:to>
    <cdr:sp>
      <cdr:nvSpPr>
        <cdr:cNvPr id="7" name="Connecteur droit 18"/>
        <cdr:cNvSpPr>
          <a:spLocks/>
        </cdr:cNvSpPr>
      </cdr:nvSpPr>
      <cdr:spPr>
        <a:xfrm flipV="1">
          <a:off x="5953125" y="762000"/>
          <a:ext cx="9525" cy="12096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9</xdr:row>
      <xdr:rowOff>114300</xdr:rowOff>
    </xdr:from>
    <xdr:to>
      <xdr:col>8</xdr:col>
      <xdr:colOff>561975</xdr:colOff>
      <xdr:row>28</xdr:row>
      <xdr:rowOff>66675</xdr:rowOff>
    </xdr:to>
    <xdr:graphicFrame>
      <xdr:nvGraphicFramePr>
        <xdr:cNvPr id="1" name="Graphique 1"/>
        <xdr:cNvGraphicFramePr/>
      </xdr:nvGraphicFramePr>
      <xdr:xfrm>
        <a:off x="171450" y="2590800"/>
        <a:ext cx="6486525" cy="3571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0.1185</cdr:x>
      <cdr:y>0.23925</cdr:y>
    </cdr:from>
    <cdr:to>
      <cdr:x>0.1195</cdr:x>
      <cdr:y>0.78325</cdr:y>
    </cdr:to>
    <cdr:sp>
      <cdr:nvSpPr>
        <cdr:cNvPr id="1" name="Connecteur droit 2"/>
        <cdr:cNvSpPr>
          <a:spLocks/>
        </cdr:cNvSpPr>
      </cdr:nvSpPr>
      <cdr:spPr>
        <a:xfrm flipV="1">
          <a:off x="847725" y="742950"/>
          <a:ext cx="9525" cy="16954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0.276</cdr:x>
      <cdr:y>0.318</cdr:y>
    </cdr:from>
    <cdr:to>
      <cdr:x>0.27675</cdr:x>
      <cdr:y>0.738</cdr:y>
    </cdr:to>
    <cdr:sp>
      <cdr:nvSpPr>
        <cdr:cNvPr id="2" name="Connecteur droit 4"/>
        <cdr:cNvSpPr>
          <a:spLocks/>
        </cdr:cNvSpPr>
      </cdr:nvSpPr>
      <cdr:spPr>
        <a:xfrm flipH="1" flipV="1">
          <a:off x="1981200" y="981075"/>
          <a:ext cx="9525" cy="13049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0.43425</cdr:x>
      <cdr:y>0.5405</cdr:y>
    </cdr:from>
    <cdr:to>
      <cdr:x>0.43425</cdr:x>
      <cdr:y>0.68775</cdr:y>
    </cdr:to>
    <cdr:sp>
      <cdr:nvSpPr>
        <cdr:cNvPr id="3" name="Connecteur droit 8"/>
        <cdr:cNvSpPr>
          <a:spLocks/>
        </cdr:cNvSpPr>
      </cdr:nvSpPr>
      <cdr:spPr>
        <a:xfrm flipH="1" flipV="1">
          <a:off x="3124200" y="1676400"/>
          <a:ext cx="0" cy="4572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0.59075</cdr:x>
      <cdr:y>0.4295</cdr:y>
    </cdr:from>
    <cdr:to>
      <cdr:x>0.5915</cdr:x>
      <cdr:y>0.78325</cdr:y>
    </cdr:to>
    <cdr:sp>
      <cdr:nvSpPr>
        <cdr:cNvPr id="4" name="Connecteur droit 12"/>
        <cdr:cNvSpPr>
          <a:spLocks/>
        </cdr:cNvSpPr>
      </cdr:nvSpPr>
      <cdr:spPr>
        <a:xfrm flipH="1" flipV="1">
          <a:off x="4248150" y="1333500"/>
          <a:ext cx="9525" cy="11049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0.74725</cdr:x>
      <cdr:y>0.3705</cdr:y>
    </cdr:from>
    <cdr:to>
      <cdr:x>0.749</cdr:x>
      <cdr:y>0.679</cdr:y>
    </cdr:to>
    <cdr:sp>
      <cdr:nvSpPr>
        <cdr:cNvPr id="5" name="Connecteur droit 14"/>
        <cdr:cNvSpPr>
          <a:spLocks/>
        </cdr:cNvSpPr>
      </cdr:nvSpPr>
      <cdr:spPr>
        <a:xfrm flipH="1" flipV="1">
          <a:off x="5372100" y="1152525"/>
          <a:ext cx="9525" cy="9620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0.9065</cdr:x>
      <cdr:y>0.382</cdr:y>
    </cdr:from>
    <cdr:to>
      <cdr:x>0.90725</cdr:x>
      <cdr:y>0.7105</cdr:y>
    </cdr:to>
    <cdr:sp>
      <cdr:nvSpPr>
        <cdr:cNvPr id="6" name="Connecteur droit 18"/>
        <cdr:cNvSpPr>
          <a:spLocks/>
        </cdr:cNvSpPr>
      </cdr:nvSpPr>
      <cdr:spPr>
        <a:xfrm flipV="1">
          <a:off x="6524625" y="1181100"/>
          <a:ext cx="9525" cy="10191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33</xdr:row>
      <xdr:rowOff>47625</xdr:rowOff>
    </xdr:from>
    <xdr:to>
      <xdr:col>8</xdr:col>
      <xdr:colOff>561975</xdr:colOff>
      <xdr:row>49</xdr:row>
      <xdr:rowOff>114300</xdr:rowOff>
    </xdr:to>
    <xdr:graphicFrame>
      <xdr:nvGraphicFramePr>
        <xdr:cNvPr id="1" name="Graphique 1"/>
        <xdr:cNvGraphicFramePr/>
      </xdr:nvGraphicFramePr>
      <xdr:xfrm>
        <a:off x="114300" y="4724400"/>
        <a:ext cx="7200900" cy="31146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0.116</cdr:x>
      <cdr:y>0.17125</cdr:y>
    </cdr:from>
    <cdr:to>
      <cdr:x>0.11675</cdr:x>
      <cdr:y>0.80525</cdr:y>
    </cdr:to>
    <cdr:sp>
      <cdr:nvSpPr>
        <cdr:cNvPr id="1" name="Connecteur droit 2"/>
        <cdr:cNvSpPr>
          <a:spLocks/>
        </cdr:cNvSpPr>
      </cdr:nvSpPr>
      <cdr:spPr>
        <a:xfrm flipV="1">
          <a:off x="914400" y="600075"/>
          <a:ext cx="9525" cy="22479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0.25025</cdr:x>
      <cdr:y>0.13775</cdr:y>
    </cdr:from>
    <cdr:to>
      <cdr:x>0.25025</cdr:x>
      <cdr:y>0.35675</cdr:y>
    </cdr:to>
    <cdr:sp>
      <cdr:nvSpPr>
        <cdr:cNvPr id="2" name="Connecteur droit 4"/>
        <cdr:cNvSpPr>
          <a:spLocks/>
        </cdr:cNvSpPr>
      </cdr:nvSpPr>
      <cdr:spPr>
        <a:xfrm flipH="1" flipV="1">
          <a:off x="1981200" y="485775"/>
          <a:ext cx="0" cy="7715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0.3835</cdr:x>
      <cdr:y>0.24125</cdr:y>
    </cdr:from>
    <cdr:to>
      <cdr:x>0.38425</cdr:x>
      <cdr:y>0.41875</cdr:y>
    </cdr:to>
    <cdr:sp>
      <cdr:nvSpPr>
        <cdr:cNvPr id="3" name="Connecteur droit 8"/>
        <cdr:cNvSpPr>
          <a:spLocks/>
        </cdr:cNvSpPr>
      </cdr:nvSpPr>
      <cdr:spPr>
        <a:xfrm flipH="1" flipV="1">
          <a:off x="3038475" y="847725"/>
          <a:ext cx="9525" cy="6286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0.51675</cdr:x>
      <cdr:y>0.13775</cdr:y>
    </cdr:from>
    <cdr:to>
      <cdr:x>0.51675</cdr:x>
      <cdr:y>0.5855</cdr:y>
    </cdr:to>
    <cdr:sp>
      <cdr:nvSpPr>
        <cdr:cNvPr id="4" name="Connecteur droit 12"/>
        <cdr:cNvSpPr>
          <a:spLocks/>
        </cdr:cNvSpPr>
      </cdr:nvSpPr>
      <cdr:spPr>
        <a:xfrm flipH="1" flipV="1">
          <a:off x="4086225" y="485775"/>
          <a:ext cx="0" cy="15906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0.651</cdr:x>
      <cdr:y>0.14175</cdr:y>
    </cdr:from>
    <cdr:to>
      <cdr:x>0.651</cdr:x>
      <cdr:y>0.58875</cdr:y>
    </cdr:to>
    <cdr:sp>
      <cdr:nvSpPr>
        <cdr:cNvPr id="5" name="Connecteur droit 14"/>
        <cdr:cNvSpPr>
          <a:spLocks/>
        </cdr:cNvSpPr>
      </cdr:nvSpPr>
      <cdr:spPr>
        <a:xfrm flipV="1">
          <a:off x="5153025" y="495300"/>
          <a:ext cx="0" cy="15811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0.78425</cdr:x>
      <cdr:y>0.21825</cdr:y>
    </cdr:from>
    <cdr:to>
      <cdr:x>0.785</cdr:x>
      <cdr:y>0.38775</cdr:y>
    </cdr:to>
    <cdr:sp>
      <cdr:nvSpPr>
        <cdr:cNvPr id="6" name="Connecteur droit 16"/>
        <cdr:cNvSpPr>
          <a:spLocks/>
        </cdr:cNvSpPr>
      </cdr:nvSpPr>
      <cdr:spPr>
        <a:xfrm flipH="1" flipV="1">
          <a:off x="6210300" y="771525"/>
          <a:ext cx="9525" cy="6000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0.9175</cdr:x>
      <cdr:y>0.21425</cdr:y>
    </cdr:from>
    <cdr:to>
      <cdr:x>0.91825</cdr:x>
      <cdr:y>0.55525</cdr:y>
    </cdr:to>
    <cdr:sp>
      <cdr:nvSpPr>
        <cdr:cNvPr id="7" name="Connecteur droit 18"/>
        <cdr:cNvSpPr>
          <a:spLocks/>
        </cdr:cNvSpPr>
      </cdr:nvSpPr>
      <cdr:spPr>
        <a:xfrm flipV="1">
          <a:off x="7267575" y="752475"/>
          <a:ext cx="9525" cy="12096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95250</xdr:rowOff>
    </xdr:from>
    <xdr:to>
      <xdr:col>8</xdr:col>
      <xdr:colOff>371475</xdr:colOff>
      <xdr:row>56</xdr:row>
      <xdr:rowOff>19050</xdr:rowOff>
    </xdr:to>
    <xdr:graphicFrame>
      <xdr:nvGraphicFramePr>
        <xdr:cNvPr id="1" name="Graphique 1"/>
        <xdr:cNvGraphicFramePr/>
      </xdr:nvGraphicFramePr>
      <xdr:xfrm>
        <a:off x="0" y="5734050"/>
        <a:ext cx="7924800" cy="3543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cdr:x>
      <cdr:y>0.36675</cdr:y>
    </cdr:from>
    <cdr:to>
      <cdr:x>0.104</cdr:x>
      <cdr:y>0.772</cdr:y>
    </cdr:to>
    <cdr:sp>
      <cdr:nvSpPr>
        <cdr:cNvPr id="1" name="Connecteur droit 2"/>
        <cdr:cNvSpPr>
          <a:spLocks/>
        </cdr:cNvSpPr>
      </cdr:nvSpPr>
      <cdr:spPr>
        <a:xfrm flipV="1">
          <a:off x="676275" y="1295400"/>
          <a:ext cx="0" cy="14382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0.23975</cdr:x>
      <cdr:y>0.2185</cdr:y>
    </cdr:from>
    <cdr:to>
      <cdr:x>0.24075</cdr:x>
      <cdr:y>0.50275</cdr:y>
    </cdr:to>
    <cdr:sp>
      <cdr:nvSpPr>
        <cdr:cNvPr id="2" name="Connecteur droit 4"/>
        <cdr:cNvSpPr>
          <a:spLocks/>
        </cdr:cNvSpPr>
      </cdr:nvSpPr>
      <cdr:spPr>
        <a:xfrm flipV="1">
          <a:off x="1552575" y="771525"/>
          <a:ext cx="9525" cy="10096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0.37475</cdr:x>
      <cdr:y>0.36075</cdr:y>
    </cdr:from>
    <cdr:to>
      <cdr:x>0.37575</cdr:x>
      <cdr:y>0.546</cdr:y>
    </cdr:to>
    <cdr:sp>
      <cdr:nvSpPr>
        <cdr:cNvPr id="3" name="Connecteur droit 6"/>
        <cdr:cNvSpPr>
          <a:spLocks/>
        </cdr:cNvSpPr>
      </cdr:nvSpPr>
      <cdr:spPr>
        <a:xfrm flipH="1" flipV="1">
          <a:off x="2428875" y="1276350"/>
          <a:ext cx="9525" cy="6572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0.50975</cdr:x>
      <cdr:y>0.28575</cdr:y>
    </cdr:from>
    <cdr:to>
      <cdr:x>0.50975</cdr:x>
      <cdr:y>0.647</cdr:y>
    </cdr:to>
    <cdr:sp>
      <cdr:nvSpPr>
        <cdr:cNvPr id="4" name="Connecteur droit 9"/>
        <cdr:cNvSpPr>
          <a:spLocks/>
        </cdr:cNvSpPr>
      </cdr:nvSpPr>
      <cdr:spPr>
        <a:xfrm flipV="1">
          <a:off x="3314700" y="1009650"/>
          <a:ext cx="0" cy="128587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0.6455</cdr:x>
      <cdr:y>0.364</cdr:y>
    </cdr:from>
    <cdr:to>
      <cdr:x>0.6455</cdr:x>
      <cdr:y>0.649</cdr:y>
    </cdr:to>
    <cdr:sp>
      <cdr:nvSpPr>
        <cdr:cNvPr id="5" name="Connecteur droit 11"/>
        <cdr:cNvSpPr>
          <a:spLocks/>
        </cdr:cNvSpPr>
      </cdr:nvSpPr>
      <cdr:spPr>
        <a:xfrm flipV="1">
          <a:off x="4191000" y="1285875"/>
          <a:ext cx="0" cy="10096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0.7815</cdr:x>
      <cdr:y>0.28225</cdr:y>
    </cdr:from>
    <cdr:to>
      <cdr:x>0.7815</cdr:x>
      <cdr:y>0.592</cdr:y>
    </cdr:to>
    <cdr:sp>
      <cdr:nvSpPr>
        <cdr:cNvPr id="6" name="Connecteur droit 13"/>
        <cdr:cNvSpPr>
          <a:spLocks/>
        </cdr:cNvSpPr>
      </cdr:nvSpPr>
      <cdr:spPr>
        <a:xfrm flipV="1">
          <a:off x="5076825" y="1000125"/>
          <a:ext cx="0" cy="110490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0.91625</cdr:x>
      <cdr:y>0.4005</cdr:y>
    </cdr:from>
    <cdr:to>
      <cdr:x>0.91725</cdr:x>
      <cdr:y>0.586</cdr:y>
    </cdr:to>
    <cdr:sp>
      <cdr:nvSpPr>
        <cdr:cNvPr id="7" name="Connecteur droit 15"/>
        <cdr:cNvSpPr>
          <a:spLocks/>
        </cdr:cNvSpPr>
      </cdr:nvSpPr>
      <cdr:spPr>
        <a:xfrm flipV="1">
          <a:off x="5953125" y="1419225"/>
          <a:ext cx="9525" cy="657225"/>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javet\Desktop\Copie%20de%20NI%20-%20Education%20artistique%20et%20culturelle%20-%20illustrations%20DEPP%20et%20DEP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éthodologie"/>
      <sheetName val="Figure 1"/>
      <sheetName val="Figure 2"/>
      <sheetName val="Figure 2bis"/>
      <sheetName val="Figure 3"/>
      <sheetName val="Figure 4"/>
      <sheetName val="Figure 5"/>
      <sheetName val="Figure 6 web"/>
      <sheetName val="Figure 6bis web"/>
      <sheetName val="Figure 7"/>
      <sheetName val="Figure 7bis"/>
      <sheetName val="Figure 8"/>
      <sheetName val="Figure 8bis"/>
      <sheetName val="Figure 8ter"/>
      <sheetName val="Figure 9 web"/>
      <sheetName val="Figure 10"/>
      <sheetName val="Figure 10bis"/>
      <sheetName val="Figure 11"/>
      <sheetName val="Figure11bis"/>
    </sheetNames>
    <sheetDataSet>
      <sheetData sheetId="10">
        <row r="1">
          <cell r="B1" t="str">
            <v>Type d'école </v>
          </cell>
          <cell r="C1" t="str">
            <v>Taille de l'école</v>
          </cell>
          <cell r="D1" t="str">
            <v>Education prioritaire</v>
          </cell>
          <cell r="E1" t="str">
            <v>Territoire</v>
          </cell>
          <cell r="F1" t="str">
            <v>Ancienneté moyenne des enseignants</v>
          </cell>
          <cell r="G1" t="str">
            <v>Présence d'un coordinateur</v>
          </cell>
        </row>
        <row r="2">
          <cell r="A2" t="str">
            <v>var1</v>
          </cell>
          <cell r="B2">
            <v>67.5</v>
          </cell>
          <cell r="C2">
            <v>68.9</v>
          </cell>
          <cell r="D2">
            <v>70.6</v>
          </cell>
          <cell r="E2">
            <v>67.4</v>
          </cell>
          <cell r="F2">
            <v>71</v>
          </cell>
          <cell r="G2">
            <v>69.9</v>
          </cell>
        </row>
        <row r="3">
          <cell r="A3" t="str">
            <v>var2</v>
          </cell>
          <cell r="B3">
            <v>71.5</v>
          </cell>
          <cell r="C3">
            <v>72</v>
          </cell>
          <cell r="F3">
            <v>73.4</v>
          </cell>
        </row>
        <row r="4">
          <cell r="A4" t="str">
            <v>var3</v>
          </cell>
          <cell r="F4">
            <v>77</v>
          </cell>
        </row>
        <row r="5">
          <cell r="A5" t="str">
            <v>var4</v>
          </cell>
          <cell r="B5">
            <v>86.2</v>
          </cell>
          <cell r="C5">
            <v>83.4</v>
          </cell>
          <cell r="D5">
            <v>75.8</v>
          </cell>
          <cell r="E5">
            <v>79.6</v>
          </cell>
          <cell r="F5">
            <v>81.6</v>
          </cell>
          <cell r="G5">
            <v>81.2</v>
          </cell>
        </row>
        <row r="6">
          <cell r="A6" t="str">
            <v>Moyenne sur l'ensemble des écoles</v>
          </cell>
          <cell r="B6">
            <v>75.1</v>
          </cell>
          <cell r="C6">
            <v>75.1</v>
          </cell>
          <cell r="D6">
            <v>75.1</v>
          </cell>
          <cell r="E6">
            <v>75.1</v>
          </cell>
          <cell r="F6">
            <v>75.1</v>
          </cell>
          <cell r="G6">
            <v>75.1</v>
          </cell>
        </row>
      </sheetData>
      <sheetData sheetId="12">
        <row r="1">
          <cell r="B1" t="str">
            <v>Secteur</v>
          </cell>
          <cell r="C1" t="str">
            <v>Education prioritaire</v>
          </cell>
          <cell r="D1" t="str">
            <v>Taille du collège</v>
          </cell>
          <cell r="E1" t="str">
            <v>Indice de position sociale</v>
          </cell>
          <cell r="F1" t="str">
            <v>Indice d'éloignement du collège</v>
          </cell>
          <cell r="G1" t="str">
            <v>Ancienneté moyenne des enseignants</v>
          </cell>
          <cell r="H1" t="str">
            <v>Présence d'un référent</v>
          </cell>
        </row>
        <row r="2">
          <cell r="A2" t="str">
            <v>var1</v>
          </cell>
          <cell r="B2">
            <v>75.2</v>
          </cell>
          <cell r="C2">
            <v>91.8</v>
          </cell>
          <cell r="D2">
            <v>89.5</v>
          </cell>
          <cell r="E2">
            <v>83.3</v>
          </cell>
          <cell r="F2">
            <v>83.2</v>
          </cell>
          <cell r="G2">
            <v>90.7</v>
          </cell>
          <cell r="H2">
            <v>84.5</v>
          </cell>
        </row>
        <row r="3">
          <cell r="A3" t="str">
            <v>var2</v>
          </cell>
          <cell r="D3">
            <v>92.2</v>
          </cell>
          <cell r="E3">
            <v>93.8</v>
          </cell>
          <cell r="F3">
            <v>93.1</v>
          </cell>
          <cell r="G3">
            <v>91.6</v>
          </cell>
        </row>
        <row r="4">
          <cell r="A4" t="str">
            <v>var3</v>
          </cell>
          <cell r="E4">
            <v>95.1</v>
          </cell>
          <cell r="F4">
            <v>95.4</v>
          </cell>
          <cell r="G4">
            <v>92</v>
          </cell>
        </row>
        <row r="5">
          <cell r="A5" t="str">
            <v>var4</v>
          </cell>
          <cell r="B5">
            <v>98.5</v>
          </cell>
          <cell r="C5">
            <v>100</v>
          </cell>
          <cell r="D5">
            <v>96.1</v>
          </cell>
          <cell r="E5">
            <v>100</v>
          </cell>
          <cell r="F5">
            <v>100</v>
          </cell>
          <cell r="G5">
            <v>97.1</v>
          </cell>
          <cell r="H5">
            <v>97.1</v>
          </cell>
        </row>
        <row r="6">
          <cell r="A6" t="str">
            <v>Moyenne sur l'ensemble des collèges</v>
          </cell>
          <cell r="B6">
            <v>93</v>
          </cell>
          <cell r="C6">
            <v>93</v>
          </cell>
          <cell r="D6">
            <v>93</v>
          </cell>
          <cell r="E6">
            <v>93</v>
          </cell>
          <cell r="F6">
            <v>93</v>
          </cell>
          <cell r="G6">
            <v>93</v>
          </cell>
          <cell r="H6">
            <v>93</v>
          </cell>
        </row>
      </sheetData>
      <sheetData sheetId="16">
        <row r="3">
          <cell r="B3" t="str">
            <v>Type d'école</v>
          </cell>
          <cell r="C3" t="str">
            <v>Taille de l'école</v>
          </cell>
          <cell r="D3" t="str">
            <v>Education prioritaire</v>
          </cell>
          <cell r="E3" t="str">
            <v>Territoire</v>
          </cell>
          <cell r="F3" t="str">
            <v>Ancienneté moyenne des enseignants </v>
          </cell>
          <cell r="G3" t="str">
            <v>Présence d'un coordinateur</v>
          </cell>
        </row>
        <row r="4">
          <cell r="A4" t="str">
            <v>var1</v>
          </cell>
          <cell r="B4">
            <v>50.1</v>
          </cell>
          <cell r="C4">
            <v>56</v>
          </cell>
          <cell r="D4">
            <v>51</v>
          </cell>
          <cell r="E4">
            <v>43.9</v>
          </cell>
          <cell r="F4">
            <v>53</v>
          </cell>
          <cell r="G4">
            <v>54.6</v>
          </cell>
        </row>
        <row r="5">
          <cell r="A5" t="str">
            <v>var2</v>
          </cell>
          <cell r="B5">
            <v>54</v>
          </cell>
          <cell r="C5">
            <v>56.4</v>
          </cell>
          <cell r="F5">
            <v>55.1</v>
          </cell>
        </row>
        <row r="6">
          <cell r="A6" t="str">
            <v>var3</v>
          </cell>
          <cell r="F6">
            <v>55.6</v>
          </cell>
        </row>
        <row r="7">
          <cell r="A7" t="str">
            <v>var4</v>
          </cell>
          <cell r="B7">
            <v>64.4</v>
          </cell>
          <cell r="C7">
            <v>57.4</v>
          </cell>
          <cell r="D7">
            <v>57.1</v>
          </cell>
          <cell r="E7">
            <v>63.4</v>
          </cell>
          <cell r="F7">
            <v>63.5</v>
          </cell>
          <cell r="G7">
            <v>58.3</v>
          </cell>
        </row>
        <row r="8">
          <cell r="A8" t="str">
            <v>Moyenne sur l'ensemble des écoles</v>
          </cell>
          <cell r="B8">
            <v>56.3</v>
          </cell>
          <cell r="C8">
            <v>56.3</v>
          </cell>
          <cell r="D8">
            <v>56.3</v>
          </cell>
          <cell r="E8">
            <v>56.3</v>
          </cell>
          <cell r="F8">
            <v>56.3</v>
          </cell>
          <cell r="G8">
            <v>56.3</v>
          </cell>
        </row>
      </sheetData>
      <sheetData sheetId="18">
        <row r="2">
          <cell r="B2" t="str">
            <v>Secteur</v>
          </cell>
          <cell r="C2" t="str">
            <v>Education prioritaire</v>
          </cell>
          <cell r="D2" t="str">
            <v>Taille du collège</v>
          </cell>
          <cell r="E2" t="str">
            <v>Indice de position sociale</v>
          </cell>
          <cell r="F2" t="str">
            <v>Indice d'éloignement du collège</v>
          </cell>
          <cell r="G2" t="str">
            <v>Ancienneté moyenne des enseignants</v>
          </cell>
          <cell r="H2" t="str">
            <v>Présence d'un référent</v>
          </cell>
        </row>
        <row r="3">
          <cell r="A3" t="str">
            <v>var1</v>
          </cell>
          <cell r="B3">
            <v>75.1</v>
          </cell>
          <cell r="C3">
            <v>80</v>
          </cell>
          <cell r="D3">
            <v>80.6</v>
          </cell>
          <cell r="E3">
            <v>82.2</v>
          </cell>
          <cell r="F3">
            <v>78.7</v>
          </cell>
          <cell r="G3">
            <v>75.9</v>
          </cell>
          <cell r="H3">
            <v>81.5</v>
          </cell>
        </row>
        <row r="4">
          <cell r="A4" t="str">
            <v>var2</v>
          </cell>
          <cell r="D4">
            <v>81.6</v>
          </cell>
          <cell r="E4">
            <v>83.2</v>
          </cell>
          <cell r="F4">
            <v>80.3</v>
          </cell>
          <cell r="G4">
            <v>78.3</v>
          </cell>
        </row>
        <row r="5">
          <cell r="A5" t="str">
            <v>var3</v>
          </cell>
          <cell r="E5">
            <v>84.2</v>
          </cell>
          <cell r="F5">
            <v>88.7</v>
          </cell>
          <cell r="G5">
            <v>88.6</v>
          </cell>
        </row>
        <row r="6">
          <cell r="A6" t="str">
            <v>var4</v>
          </cell>
          <cell r="B6">
            <v>87</v>
          </cell>
          <cell r="C6">
            <v>85</v>
          </cell>
          <cell r="D6">
            <v>88.1</v>
          </cell>
          <cell r="E6">
            <v>87.3</v>
          </cell>
          <cell r="F6">
            <v>88.8</v>
          </cell>
          <cell r="G6">
            <v>92.8</v>
          </cell>
          <cell r="H6">
            <v>85.5</v>
          </cell>
        </row>
        <row r="7">
          <cell r="A7" t="str">
            <v>Moyenne sur l'ensemble des collèges</v>
          </cell>
          <cell r="B7">
            <v>84.2</v>
          </cell>
          <cell r="C7">
            <v>84.2</v>
          </cell>
          <cell r="D7">
            <v>84.2</v>
          </cell>
          <cell r="E7">
            <v>84.2</v>
          </cell>
          <cell r="F7">
            <v>84.2</v>
          </cell>
          <cell r="G7">
            <v>84.2</v>
          </cell>
          <cell r="H7">
            <v>84.2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28"/>
  <sheetViews>
    <sheetView tabSelected="1" zoomScalePageLayoutView="0" workbookViewId="0" topLeftCell="A1">
      <selection activeCell="B25" sqref="B25"/>
    </sheetView>
  </sheetViews>
  <sheetFormatPr defaultColWidth="11.421875" defaultRowHeight="15"/>
  <cols>
    <col min="1" max="1" width="132.421875" style="0" customWidth="1"/>
  </cols>
  <sheetData>
    <row r="1" ht="15">
      <c r="A1" s="69" t="s">
        <v>65</v>
      </c>
    </row>
    <row r="3" ht="15">
      <c r="A3" t="s">
        <v>159</v>
      </c>
    </row>
    <row r="5" ht="15">
      <c r="A5" t="s">
        <v>158</v>
      </c>
    </row>
    <row r="7" ht="90">
      <c r="A7" s="25" t="s">
        <v>149</v>
      </c>
    </row>
    <row r="8" ht="15">
      <c r="A8" s="26"/>
    </row>
    <row r="9" ht="30">
      <c r="A9" s="25" t="s">
        <v>157</v>
      </c>
    </row>
    <row r="11" ht="30">
      <c r="A11" s="25" t="s">
        <v>64</v>
      </c>
    </row>
    <row r="14" ht="30">
      <c r="A14" s="25" t="s">
        <v>152</v>
      </c>
    </row>
    <row r="16" ht="15">
      <c r="A16" s="66" t="s">
        <v>153</v>
      </c>
    </row>
    <row r="17" ht="51">
      <c r="A17" s="67" t="s">
        <v>154</v>
      </c>
    </row>
    <row r="18" ht="15">
      <c r="A18" s="68" t="s">
        <v>155</v>
      </c>
    </row>
    <row r="19" ht="15">
      <c r="A19" s="68" t="s">
        <v>156</v>
      </c>
    </row>
    <row r="21" ht="15">
      <c r="A21" s="66" t="s">
        <v>160</v>
      </c>
    </row>
    <row r="22" ht="38.25">
      <c r="A22" s="70" t="s">
        <v>161</v>
      </c>
    </row>
    <row r="23" ht="15">
      <c r="A23" s="68" t="s">
        <v>155</v>
      </c>
    </row>
    <row r="24" ht="15">
      <c r="A24" s="68" t="s">
        <v>162</v>
      </c>
    </row>
    <row r="25" ht="15">
      <c r="B25" s="81" t="s">
        <v>215</v>
      </c>
    </row>
    <row r="27" ht="15">
      <c r="A27" s="82" t="s">
        <v>89</v>
      </c>
    </row>
    <row r="28" ht="75">
      <c r="A28" s="25" t="s">
        <v>212</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30"/>
  <sheetViews>
    <sheetView zoomScale="106" zoomScaleNormal="106" zoomScalePageLayoutView="0" workbookViewId="0" topLeftCell="A1">
      <selection activeCell="A1" sqref="A1:J33"/>
    </sheetView>
  </sheetViews>
  <sheetFormatPr defaultColWidth="11.421875" defaultRowHeight="15"/>
  <sheetData>
    <row r="1" spans="1:7" ht="75">
      <c r="A1" s="60"/>
      <c r="B1" s="28" t="s">
        <v>21</v>
      </c>
      <c r="C1" s="28" t="s">
        <v>5</v>
      </c>
      <c r="D1" s="28" t="s">
        <v>15</v>
      </c>
      <c r="E1" s="29" t="s">
        <v>12</v>
      </c>
      <c r="F1" s="28" t="s">
        <v>58</v>
      </c>
      <c r="G1" s="49" t="s">
        <v>141</v>
      </c>
    </row>
    <row r="2" spans="1:7" ht="15">
      <c r="A2" s="60" t="s">
        <v>110</v>
      </c>
      <c r="B2" s="60">
        <v>67.5</v>
      </c>
      <c r="C2" s="60">
        <v>68.9</v>
      </c>
      <c r="D2" s="60">
        <v>70.6</v>
      </c>
      <c r="E2" s="60">
        <v>67.4</v>
      </c>
      <c r="F2" s="61">
        <v>71</v>
      </c>
      <c r="G2" s="60">
        <v>69.9</v>
      </c>
    </row>
    <row r="3" spans="1:7" ht="15" customHeight="1">
      <c r="A3" s="60" t="s">
        <v>111</v>
      </c>
      <c r="B3" s="60">
        <v>71.5</v>
      </c>
      <c r="C3" s="60">
        <v>72</v>
      </c>
      <c r="D3" s="60"/>
      <c r="E3" s="60"/>
      <c r="F3" s="61">
        <v>73.4</v>
      </c>
      <c r="G3" s="60"/>
    </row>
    <row r="4" spans="1:7" ht="15">
      <c r="A4" s="60" t="s">
        <v>112</v>
      </c>
      <c r="B4" s="60"/>
      <c r="C4" s="60"/>
      <c r="D4" s="60"/>
      <c r="E4" s="60"/>
      <c r="F4" s="61">
        <v>77</v>
      </c>
      <c r="G4" s="60"/>
    </row>
    <row r="5" spans="1:7" ht="15">
      <c r="A5" s="60" t="s">
        <v>113</v>
      </c>
      <c r="B5" s="60">
        <v>86.2</v>
      </c>
      <c r="C5" s="60">
        <v>83.4</v>
      </c>
      <c r="D5" s="60">
        <v>75.8</v>
      </c>
      <c r="E5" s="60">
        <v>79.6</v>
      </c>
      <c r="F5" s="61">
        <v>81.6</v>
      </c>
      <c r="G5" s="60">
        <v>81.2</v>
      </c>
    </row>
    <row r="6" spans="1:7" ht="15" customHeight="1">
      <c r="A6" s="62" t="s">
        <v>142</v>
      </c>
      <c r="B6" s="60">
        <v>75.1</v>
      </c>
      <c r="C6" s="60">
        <v>75.1</v>
      </c>
      <c r="D6" s="60">
        <v>75.1</v>
      </c>
      <c r="E6" s="60">
        <v>75.1</v>
      </c>
      <c r="F6" s="60">
        <v>75.1</v>
      </c>
      <c r="G6" s="60">
        <v>75.1</v>
      </c>
    </row>
    <row r="11" ht="15" customHeight="1"/>
    <row r="15" ht="30" customHeight="1"/>
    <row r="25" ht="15">
      <c r="A25" s="35" t="s">
        <v>62</v>
      </c>
    </row>
    <row r="26" ht="15">
      <c r="A26" s="36" t="s">
        <v>63</v>
      </c>
    </row>
    <row r="27" ht="15">
      <c r="A27" t="s">
        <v>106</v>
      </c>
    </row>
    <row r="28" ht="15">
      <c r="A28" t="s">
        <v>107</v>
      </c>
    </row>
    <row r="29" ht="15">
      <c r="A29" t="s">
        <v>108</v>
      </c>
    </row>
    <row r="30" ht="15">
      <c r="A30" s="50" t="s">
        <v>102</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H37"/>
  <sheetViews>
    <sheetView zoomScale="136" zoomScaleNormal="136" zoomScalePageLayoutView="0" workbookViewId="0" topLeftCell="A1">
      <selection activeCell="J24" sqref="J24"/>
    </sheetView>
  </sheetViews>
  <sheetFormatPr defaultColWidth="11.421875" defaultRowHeight="15"/>
  <sheetData>
    <row r="1" spans="1:8" ht="75">
      <c r="A1" s="60"/>
      <c r="B1" s="28" t="s">
        <v>9</v>
      </c>
      <c r="C1" s="28" t="s">
        <v>15</v>
      </c>
      <c r="D1" s="28" t="s">
        <v>46</v>
      </c>
      <c r="E1" s="28" t="s">
        <v>50</v>
      </c>
      <c r="F1" s="28" t="s">
        <v>55</v>
      </c>
      <c r="G1" s="28" t="s">
        <v>58</v>
      </c>
      <c r="H1" s="28" t="s">
        <v>109</v>
      </c>
    </row>
    <row r="2" spans="1:8" ht="15">
      <c r="A2" s="60" t="s">
        <v>110</v>
      </c>
      <c r="B2" s="60">
        <v>75.2</v>
      </c>
      <c r="C2" s="60">
        <v>91.8</v>
      </c>
      <c r="D2" s="60">
        <v>89.5</v>
      </c>
      <c r="E2" s="60">
        <v>83.3</v>
      </c>
      <c r="F2" s="60">
        <v>83.2</v>
      </c>
      <c r="G2" s="60">
        <v>90.7</v>
      </c>
      <c r="H2" s="60">
        <v>84.5</v>
      </c>
    </row>
    <row r="3" spans="1:7" ht="15">
      <c r="A3" s="60" t="s">
        <v>111</v>
      </c>
      <c r="D3" s="60">
        <v>92.2</v>
      </c>
      <c r="E3" s="60">
        <v>93.8</v>
      </c>
      <c r="F3" s="60">
        <v>93.1</v>
      </c>
      <c r="G3" s="60">
        <v>91.6</v>
      </c>
    </row>
    <row r="4" spans="1:8" ht="15">
      <c r="A4" s="60" t="s">
        <v>112</v>
      </c>
      <c r="B4" s="60"/>
      <c r="C4" s="60"/>
      <c r="E4" s="60">
        <v>95.1</v>
      </c>
      <c r="F4" s="60">
        <v>95.4</v>
      </c>
      <c r="G4" s="60">
        <v>92</v>
      </c>
      <c r="H4" s="60"/>
    </row>
    <row r="5" spans="1:8" ht="15">
      <c r="A5" s="60" t="s">
        <v>113</v>
      </c>
      <c r="B5" s="60">
        <v>98.5</v>
      </c>
      <c r="C5" s="60">
        <v>100</v>
      </c>
      <c r="D5" s="60">
        <v>96.1</v>
      </c>
      <c r="E5" s="60">
        <v>100</v>
      </c>
      <c r="F5" s="60">
        <v>100</v>
      </c>
      <c r="G5" s="60">
        <v>97.1</v>
      </c>
      <c r="H5" s="60">
        <v>97.1</v>
      </c>
    </row>
    <row r="6" spans="1:8" ht="15">
      <c r="A6" s="62" t="s">
        <v>114</v>
      </c>
      <c r="B6" s="60">
        <v>93</v>
      </c>
      <c r="C6" s="60">
        <v>93</v>
      </c>
      <c r="D6" s="60">
        <v>93</v>
      </c>
      <c r="E6" s="60">
        <v>93</v>
      </c>
      <c r="F6" s="60">
        <v>93</v>
      </c>
      <c r="G6" s="60">
        <v>93</v>
      </c>
      <c r="H6" s="60">
        <v>93</v>
      </c>
    </row>
    <row r="30" ht="15">
      <c r="A30" s="35" t="s">
        <v>62</v>
      </c>
    </row>
    <row r="31" ht="15">
      <c r="A31" s="36" t="s">
        <v>63</v>
      </c>
    </row>
    <row r="32" ht="15">
      <c r="A32" s="35" t="s">
        <v>115</v>
      </c>
    </row>
    <row r="33" ht="15">
      <c r="A33" s="35" t="s">
        <v>107</v>
      </c>
    </row>
    <row r="34" ht="15">
      <c r="A34" s="35" t="s">
        <v>116</v>
      </c>
    </row>
    <row r="35" ht="15">
      <c r="A35" s="35" t="s">
        <v>117</v>
      </c>
    </row>
    <row r="36" ht="15">
      <c r="A36" s="35" t="s">
        <v>108</v>
      </c>
    </row>
    <row r="37" ht="15">
      <c r="A37" s="50" t="s">
        <v>105</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I57"/>
  <sheetViews>
    <sheetView zoomScale="106" zoomScaleNormal="106" zoomScalePageLayoutView="0" workbookViewId="0" topLeftCell="A23">
      <selection activeCell="F57" sqref="F57"/>
    </sheetView>
  </sheetViews>
  <sheetFormatPr defaultColWidth="11.421875" defaultRowHeight="15"/>
  <cols>
    <col min="1" max="1" width="13.8515625" style="0" customWidth="1"/>
    <col min="2" max="2" width="18.8515625" style="0" customWidth="1"/>
  </cols>
  <sheetData>
    <row r="1" spans="1:9" ht="15">
      <c r="A1" s="113" t="s">
        <v>103</v>
      </c>
      <c r="B1" s="113"/>
      <c r="C1" s="113"/>
      <c r="D1" s="113"/>
      <c r="E1" s="113"/>
      <c r="F1" s="113"/>
      <c r="G1" s="113"/>
      <c r="H1" s="113"/>
      <c r="I1" s="113"/>
    </row>
    <row r="2" spans="1:3" ht="38.25">
      <c r="A2" s="39"/>
      <c r="B2" s="80"/>
      <c r="C2" s="78" t="s">
        <v>101</v>
      </c>
    </row>
    <row r="3" spans="1:6" ht="15">
      <c r="A3" s="109" t="s">
        <v>89</v>
      </c>
      <c r="B3" s="80" t="s">
        <v>2</v>
      </c>
      <c r="C3" s="52">
        <v>0.675</v>
      </c>
      <c r="F3" s="42"/>
    </row>
    <row r="4" spans="1:6" ht="15">
      <c r="A4" s="109"/>
      <c r="B4" s="80" t="s">
        <v>3</v>
      </c>
      <c r="C4" s="52">
        <v>0.862</v>
      </c>
      <c r="F4" s="42"/>
    </row>
    <row r="5" spans="1:6" ht="15">
      <c r="A5" s="109"/>
      <c r="B5" s="80" t="s">
        <v>4</v>
      </c>
      <c r="C5" s="52">
        <v>0.715</v>
      </c>
      <c r="F5" s="42"/>
    </row>
    <row r="6" spans="1:6" ht="15">
      <c r="A6" s="109" t="s">
        <v>5</v>
      </c>
      <c r="B6" s="80" t="s">
        <v>6</v>
      </c>
      <c r="C6" s="52">
        <v>0.6890000000000001</v>
      </c>
      <c r="F6" s="42"/>
    </row>
    <row r="7" spans="1:6" ht="15">
      <c r="A7" s="109"/>
      <c r="B7" s="80" t="s">
        <v>7</v>
      </c>
      <c r="C7" s="52">
        <v>0.72</v>
      </c>
      <c r="F7" s="42"/>
    </row>
    <row r="8" spans="1:6" ht="15">
      <c r="A8" s="109"/>
      <c r="B8" s="80" t="s">
        <v>8</v>
      </c>
      <c r="C8" s="52">
        <v>0.8340000000000001</v>
      </c>
      <c r="F8" s="42"/>
    </row>
    <row r="9" spans="1:6" ht="15">
      <c r="A9" s="109" t="s">
        <v>15</v>
      </c>
      <c r="B9" s="80" t="s">
        <v>16</v>
      </c>
      <c r="C9" s="52">
        <v>0.706</v>
      </c>
      <c r="F9" s="42"/>
    </row>
    <row r="10" spans="1:6" ht="15">
      <c r="A10" s="109"/>
      <c r="B10" s="80" t="s">
        <v>90</v>
      </c>
      <c r="C10" s="52">
        <v>0.758</v>
      </c>
      <c r="F10" s="42"/>
    </row>
    <row r="11" spans="1:6" ht="15">
      <c r="A11" s="109" t="s">
        <v>12</v>
      </c>
      <c r="B11" s="80" t="s">
        <v>13</v>
      </c>
      <c r="C11" s="52">
        <v>0.7959999999999999</v>
      </c>
      <c r="F11" s="42"/>
    </row>
    <row r="12" spans="1:6" ht="15">
      <c r="A12" s="109"/>
      <c r="B12" s="80" t="s">
        <v>14</v>
      </c>
      <c r="C12" s="52">
        <v>0.674</v>
      </c>
      <c r="F12" s="42"/>
    </row>
    <row r="13" spans="1:6" ht="15">
      <c r="A13" s="109" t="s">
        <v>22</v>
      </c>
      <c r="B13" s="80" t="s">
        <v>59</v>
      </c>
      <c r="C13" s="52">
        <v>0.71</v>
      </c>
      <c r="F13" s="42"/>
    </row>
    <row r="14" spans="1:6" ht="15">
      <c r="A14" s="109"/>
      <c r="B14" s="80" t="s">
        <v>52</v>
      </c>
      <c r="C14" s="52">
        <v>0.7340000000000001</v>
      </c>
      <c r="F14" s="42"/>
    </row>
    <row r="15" spans="1:6" ht="15">
      <c r="A15" s="109"/>
      <c r="B15" s="80" t="s">
        <v>53</v>
      </c>
      <c r="C15" s="52">
        <v>0.77</v>
      </c>
      <c r="F15" s="42"/>
    </row>
    <row r="16" spans="1:6" ht="15">
      <c r="A16" s="109"/>
      <c r="B16" s="80" t="s">
        <v>60</v>
      </c>
      <c r="C16" s="52">
        <v>0.816</v>
      </c>
      <c r="F16" s="42"/>
    </row>
    <row r="17" spans="1:6" ht="15">
      <c r="A17" s="109" t="s">
        <v>91</v>
      </c>
      <c r="B17" s="34" t="s">
        <v>92</v>
      </c>
      <c r="C17" s="52">
        <v>0.6990000000000001</v>
      </c>
      <c r="F17" s="42"/>
    </row>
    <row r="18" spans="1:6" ht="15">
      <c r="A18" s="109"/>
      <c r="B18" s="34" t="s">
        <v>93</v>
      </c>
      <c r="C18" s="52">
        <v>0.812</v>
      </c>
      <c r="F18" s="42"/>
    </row>
    <row r="19" spans="1:6" ht="15">
      <c r="A19" s="111" t="s">
        <v>94</v>
      </c>
      <c r="B19" s="112"/>
      <c r="C19" s="23">
        <v>0.7509999999999999</v>
      </c>
      <c r="F19" s="42"/>
    </row>
    <row r="20" spans="1:3" ht="15">
      <c r="A20" s="35" t="s">
        <v>62</v>
      </c>
      <c r="B20" s="38"/>
      <c r="C20" s="38"/>
    </row>
    <row r="21" spans="1:3" ht="15">
      <c r="A21" s="36" t="s">
        <v>63</v>
      </c>
      <c r="B21" s="38"/>
      <c r="C21" s="38"/>
    </row>
    <row r="22" spans="1:3" ht="15">
      <c r="A22" s="50" t="s">
        <v>102</v>
      </c>
      <c r="B22" s="38"/>
      <c r="C22" s="38"/>
    </row>
    <row r="24" ht="15" hidden="1"/>
    <row r="25" ht="15" hidden="1"/>
    <row r="26" ht="15" hidden="1"/>
    <row r="27" spans="1:7" ht="75" hidden="1">
      <c r="A27" s="60"/>
      <c r="B27" s="28" t="s">
        <v>21</v>
      </c>
      <c r="C27" s="28" t="s">
        <v>5</v>
      </c>
      <c r="D27" s="28" t="s">
        <v>15</v>
      </c>
      <c r="E27" s="29" t="s">
        <v>12</v>
      </c>
      <c r="F27" s="28" t="s">
        <v>58</v>
      </c>
      <c r="G27" s="49" t="s">
        <v>141</v>
      </c>
    </row>
    <row r="28" spans="1:7" ht="15" hidden="1">
      <c r="A28" s="60" t="s">
        <v>110</v>
      </c>
      <c r="B28" s="60">
        <v>67.5</v>
      </c>
      <c r="C28" s="60">
        <v>68.9</v>
      </c>
      <c r="D28" s="60">
        <v>70.6</v>
      </c>
      <c r="E28" s="60">
        <v>67.4</v>
      </c>
      <c r="F28" s="61">
        <v>71</v>
      </c>
      <c r="G28" s="60">
        <v>69.9</v>
      </c>
    </row>
    <row r="29" spans="1:7" ht="15" hidden="1">
      <c r="A29" s="60" t="s">
        <v>111</v>
      </c>
      <c r="B29" s="60">
        <v>71.5</v>
      </c>
      <c r="C29" s="60">
        <v>72</v>
      </c>
      <c r="D29" s="60"/>
      <c r="E29" s="60"/>
      <c r="F29" s="61">
        <v>73.4</v>
      </c>
      <c r="G29" s="60"/>
    </row>
    <row r="30" spans="1:7" ht="15" hidden="1">
      <c r="A30" s="60" t="s">
        <v>112</v>
      </c>
      <c r="B30" s="60"/>
      <c r="C30" s="60"/>
      <c r="D30" s="60"/>
      <c r="E30" s="60"/>
      <c r="F30" s="61">
        <v>77</v>
      </c>
      <c r="G30" s="60"/>
    </row>
    <row r="31" spans="1:7" ht="15" hidden="1">
      <c r="A31" s="60" t="s">
        <v>113</v>
      </c>
      <c r="B31" s="60">
        <v>86.2</v>
      </c>
      <c r="C31" s="60">
        <v>83.4</v>
      </c>
      <c r="D31" s="60">
        <v>75.8</v>
      </c>
      <c r="E31" s="60">
        <v>79.6</v>
      </c>
      <c r="F31" s="61">
        <v>81.6</v>
      </c>
      <c r="G31" s="60">
        <v>81.2</v>
      </c>
    </row>
    <row r="32" spans="1:7" ht="15" hidden="1">
      <c r="A32" s="62" t="s">
        <v>142</v>
      </c>
      <c r="B32" s="60">
        <v>75.1</v>
      </c>
      <c r="C32" s="60">
        <v>75.1</v>
      </c>
      <c r="D32" s="60">
        <v>75.1</v>
      </c>
      <c r="E32" s="60">
        <v>75.1</v>
      </c>
      <c r="F32" s="60">
        <v>75.1</v>
      </c>
      <c r="G32" s="60">
        <v>75.1</v>
      </c>
    </row>
    <row r="33" ht="15" hidden="1"/>
    <row r="51" ht="15">
      <c r="A51" s="35"/>
    </row>
    <row r="52" spans="1:4" ht="15">
      <c r="A52" s="114" t="s">
        <v>210</v>
      </c>
      <c r="B52" s="114"/>
      <c r="C52" s="114"/>
      <c r="D52" s="114"/>
    </row>
    <row r="53" spans="1:8" ht="15">
      <c r="A53" s="114" t="s">
        <v>200</v>
      </c>
      <c r="B53" s="114"/>
      <c r="C53" s="114"/>
      <c r="D53" s="114"/>
      <c r="E53" s="114"/>
      <c r="F53" s="114"/>
      <c r="G53" s="114"/>
      <c r="H53" s="114"/>
    </row>
    <row r="54" spans="1:4" ht="15">
      <c r="A54" s="115" t="s">
        <v>197</v>
      </c>
      <c r="B54" s="116"/>
      <c r="C54" s="116"/>
      <c r="D54" s="116"/>
    </row>
    <row r="55" spans="1:4" ht="15">
      <c r="A55" s="105" t="s">
        <v>203</v>
      </c>
      <c r="B55" s="105"/>
      <c r="C55" s="105"/>
      <c r="D55" s="105"/>
    </row>
    <row r="56" spans="1:7" ht="15">
      <c r="A56" s="105" t="s">
        <v>188</v>
      </c>
      <c r="B56" s="105"/>
      <c r="C56" s="105"/>
      <c r="D56" s="105"/>
      <c r="E56" s="105"/>
      <c r="F56" s="105"/>
      <c r="G56" s="105"/>
    </row>
    <row r="57" ht="15">
      <c r="F57" s="81" t="s">
        <v>215</v>
      </c>
    </row>
  </sheetData>
  <sheetProtection/>
  <mergeCells count="13">
    <mergeCell ref="A52:D52"/>
    <mergeCell ref="A53:H53"/>
    <mergeCell ref="A54:D54"/>
    <mergeCell ref="A55:D55"/>
    <mergeCell ref="A56:G56"/>
    <mergeCell ref="A1:I1"/>
    <mergeCell ref="A19:B19"/>
    <mergeCell ref="A3:A5"/>
    <mergeCell ref="A6:A8"/>
    <mergeCell ref="A9:A10"/>
    <mergeCell ref="A11:A12"/>
    <mergeCell ref="A13:A16"/>
    <mergeCell ref="A17:A18"/>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H65"/>
  <sheetViews>
    <sheetView zoomScale="98" zoomScaleNormal="98" zoomScalePageLayoutView="0" workbookViewId="0" topLeftCell="A41">
      <selection activeCell="F65" sqref="F65"/>
    </sheetView>
  </sheetViews>
  <sheetFormatPr defaultColWidth="11.421875" defaultRowHeight="15"/>
  <cols>
    <col min="1" max="1" width="15.421875" style="0" customWidth="1"/>
    <col min="2" max="2" width="29.28125" style="0" customWidth="1"/>
  </cols>
  <sheetData>
    <row r="1" spans="1:8" ht="15">
      <c r="A1" s="113" t="s">
        <v>148</v>
      </c>
      <c r="B1" s="113"/>
      <c r="C1" s="113"/>
      <c r="D1" s="113"/>
      <c r="E1" s="113"/>
      <c r="F1" s="113"/>
      <c r="G1" s="113"/>
      <c r="H1" s="113"/>
    </row>
    <row r="2" spans="1:4" ht="39">
      <c r="A2" s="39"/>
      <c r="B2" s="39"/>
      <c r="C2" s="53" t="s">
        <v>101</v>
      </c>
      <c r="D2" s="53" t="s">
        <v>104</v>
      </c>
    </row>
    <row r="3" spans="1:4" ht="15">
      <c r="A3" s="109" t="s">
        <v>9</v>
      </c>
      <c r="B3" s="80" t="s">
        <v>10</v>
      </c>
      <c r="C3" s="54">
        <v>0.985</v>
      </c>
      <c r="D3" s="54">
        <v>0.419</v>
      </c>
    </row>
    <row r="4" spans="1:4" ht="15">
      <c r="A4" s="109"/>
      <c r="B4" s="80" t="s">
        <v>11</v>
      </c>
      <c r="C4" s="54">
        <v>0.752</v>
      </c>
      <c r="D4" s="54">
        <v>0.213</v>
      </c>
    </row>
    <row r="5" spans="1:4" ht="15">
      <c r="A5" s="109" t="s">
        <v>164</v>
      </c>
      <c r="B5" s="80" t="s">
        <v>16</v>
      </c>
      <c r="C5" s="54">
        <v>1</v>
      </c>
      <c r="D5" s="54">
        <v>0.494</v>
      </c>
    </row>
    <row r="6" spans="1:4" ht="15">
      <c r="A6" s="109"/>
      <c r="B6" s="80" t="s">
        <v>90</v>
      </c>
      <c r="C6" s="54">
        <v>0.9179999999999999</v>
      </c>
      <c r="D6" s="54">
        <v>0.349</v>
      </c>
    </row>
    <row r="7" spans="1:4" ht="15">
      <c r="A7" s="109" t="s">
        <v>46</v>
      </c>
      <c r="B7" s="80" t="s">
        <v>47</v>
      </c>
      <c r="C7" s="54">
        <v>0.922</v>
      </c>
      <c r="D7" s="54">
        <v>0.382</v>
      </c>
    </row>
    <row r="8" spans="1:4" ht="15">
      <c r="A8" s="109"/>
      <c r="B8" s="80" t="s">
        <v>48</v>
      </c>
      <c r="C8" s="54">
        <v>0.895</v>
      </c>
      <c r="D8" s="54">
        <v>0.42100000000000004</v>
      </c>
    </row>
    <row r="9" spans="1:4" ht="15">
      <c r="A9" s="109"/>
      <c r="B9" s="80" t="s">
        <v>49</v>
      </c>
      <c r="C9" s="54">
        <v>0.961</v>
      </c>
      <c r="D9" s="54">
        <v>0.327</v>
      </c>
    </row>
    <row r="10" spans="1:4" ht="15">
      <c r="A10" s="109" t="s">
        <v>50</v>
      </c>
      <c r="B10" s="80" t="s">
        <v>51</v>
      </c>
      <c r="C10" s="55">
        <v>0.951</v>
      </c>
      <c r="D10" s="54">
        <v>0.461</v>
      </c>
    </row>
    <row r="11" spans="1:4" ht="15">
      <c r="A11" s="109"/>
      <c r="B11" s="80" t="s">
        <v>52</v>
      </c>
      <c r="C11" s="55">
        <v>1</v>
      </c>
      <c r="D11" s="54">
        <v>0.37799999999999995</v>
      </c>
    </row>
    <row r="12" spans="1:4" ht="15">
      <c r="A12" s="109"/>
      <c r="B12" s="80" t="s">
        <v>53</v>
      </c>
      <c r="C12" s="55">
        <v>0.938</v>
      </c>
      <c r="D12" s="54">
        <v>0.368</v>
      </c>
    </row>
    <row r="13" spans="1:4" ht="15">
      <c r="A13" s="109"/>
      <c r="B13" s="80" t="s">
        <v>54</v>
      </c>
      <c r="C13" s="55">
        <v>0.833</v>
      </c>
      <c r="D13" s="54">
        <v>0.276</v>
      </c>
    </row>
    <row r="14" spans="1:4" ht="15">
      <c r="A14" s="109" t="s">
        <v>55</v>
      </c>
      <c r="B14" s="80" t="s">
        <v>56</v>
      </c>
      <c r="C14" s="55">
        <v>0.8320000000000001</v>
      </c>
      <c r="D14" s="54">
        <v>0.363</v>
      </c>
    </row>
    <row r="15" spans="1:4" ht="15">
      <c r="A15" s="109"/>
      <c r="B15" s="80" t="s">
        <v>52</v>
      </c>
      <c r="C15" s="55">
        <v>1</v>
      </c>
      <c r="D15" s="54">
        <v>0.27399999999999997</v>
      </c>
    </row>
    <row r="16" spans="1:4" ht="15">
      <c r="A16" s="109"/>
      <c r="B16" s="80" t="s">
        <v>53</v>
      </c>
      <c r="C16" s="55">
        <v>0.9540000000000001</v>
      </c>
      <c r="D16" s="54">
        <v>0.423</v>
      </c>
    </row>
    <row r="17" spans="1:4" ht="15">
      <c r="A17" s="109"/>
      <c r="B17" s="80" t="s">
        <v>57</v>
      </c>
      <c r="C17" s="55">
        <v>0.9309999999999999</v>
      </c>
      <c r="D17" s="54">
        <v>0.41600000000000004</v>
      </c>
    </row>
    <row r="18" spans="1:4" ht="15">
      <c r="A18" s="109" t="s">
        <v>58</v>
      </c>
      <c r="B18" s="80" t="s">
        <v>59</v>
      </c>
      <c r="C18" s="54">
        <v>0.92</v>
      </c>
      <c r="D18" s="54">
        <v>0.305</v>
      </c>
    </row>
    <row r="19" spans="1:4" ht="15">
      <c r="A19" s="109"/>
      <c r="B19" s="80" t="s">
        <v>52</v>
      </c>
      <c r="C19" s="54">
        <v>0.9159999999999999</v>
      </c>
      <c r="D19" s="54">
        <v>0.345</v>
      </c>
    </row>
    <row r="20" spans="1:4" ht="15">
      <c r="A20" s="109"/>
      <c r="B20" s="80" t="s">
        <v>53</v>
      </c>
      <c r="C20" s="54">
        <v>0.907</v>
      </c>
      <c r="D20" s="54">
        <v>0.46399999999999997</v>
      </c>
    </row>
    <row r="21" spans="1:4" ht="15">
      <c r="A21" s="109"/>
      <c r="B21" s="80" t="s">
        <v>60</v>
      </c>
      <c r="C21" s="54">
        <v>0.971</v>
      </c>
      <c r="D21" s="54">
        <v>0.377</v>
      </c>
    </row>
    <row r="22" spans="1:4" ht="15">
      <c r="A22" s="109" t="s">
        <v>97</v>
      </c>
      <c r="B22" s="34" t="s">
        <v>92</v>
      </c>
      <c r="C22" s="54">
        <v>0.845</v>
      </c>
      <c r="D22" s="54">
        <v>0.307</v>
      </c>
    </row>
    <row r="23" spans="1:4" ht="15">
      <c r="A23" s="109"/>
      <c r="B23" s="34" t="s">
        <v>93</v>
      </c>
      <c r="C23" s="54">
        <v>0.971</v>
      </c>
      <c r="D23" s="54">
        <v>0.402</v>
      </c>
    </row>
    <row r="24" spans="1:4" ht="15">
      <c r="A24" s="118" t="s">
        <v>61</v>
      </c>
      <c r="B24" s="118"/>
      <c r="C24" s="54">
        <v>0.93</v>
      </c>
      <c r="D24" s="54">
        <v>0.371</v>
      </c>
    </row>
    <row r="25" spans="1:4" ht="15">
      <c r="A25" s="35" t="s">
        <v>62</v>
      </c>
      <c r="B25" s="38"/>
      <c r="C25" s="38"/>
      <c r="D25" s="38"/>
    </row>
    <row r="26" spans="1:4" ht="15">
      <c r="A26" s="36" t="s">
        <v>63</v>
      </c>
      <c r="B26" s="38"/>
      <c r="C26" s="38"/>
      <c r="D26" s="38"/>
    </row>
    <row r="27" spans="1:4" ht="15">
      <c r="A27" s="50" t="s">
        <v>105</v>
      </c>
      <c r="B27" s="38"/>
      <c r="C27" s="38"/>
      <c r="D27" s="38"/>
    </row>
    <row r="29" spans="1:8" ht="75" hidden="1">
      <c r="A29" s="60"/>
      <c r="B29" s="28" t="s">
        <v>9</v>
      </c>
      <c r="C29" s="28" t="s">
        <v>15</v>
      </c>
      <c r="D29" s="28" t="s">
        <v>46</v>
      </c>
      <c r="E29" s="28" t="s">
        <v>50</v>
      </c>
      <c r="F29" s="28" t="s">
        <v>55</v>
      </c>
      <c r="G29" s="28" t="s">
        <v>58</v>
      </c>
      <c r="H29" s="28" t="s">
        <v>109</v>
      </c>
    </row>
    <row r="30" spans="1:8" ht="15" hidden="1">
      <c r="A30" s="60" t="s">
        <v>110</v>
      </c>
      <c r="B30" s="60">
        <v>75.2</v>
      </c>
      <c r="C30" s="60">
        <v>91.8</v>
      </c>
      <c r="D30" s="60">
        <v>89.5</v>
      </c>
      <c r="E30" s="60">
        <v>83.3</v>
      </c>
      <c r="F30" s="60">
        <v>83.2</v>
      </c>
      <c r="G30" s="60">
        <v>90.7</v>
      </c>
      <c r="H30" s="60">
        <v>84.5</v>
      </c>
    </row>
    <row r="31" spans="1:7" ht="15" hidden="1">
      <c r="A31" s="60" t="s">
        <v>111</v>
      </c>
      <c r="D31" s="60">
        <v>92.2</v>
      </c>
      <c r="E31" s="60">
        <v>93.8</v>
      </c>
      <c r="F31" s="60">
        <v>93.1</v>
      </c>
      <c r="G31" s="60">
        <v>91.6</v>
      </c>
    </row>
    <row r="32" spans="1:8" ht="15" hidden="1">
      <c r="A32" s="60" t="s">
        <v>112</v>
      </c>
      <c r="B32" s="60"/>
      <c r="C32" s="60"/>
      <c r="E32" s="60">
        <v>95.1</v>
      </c>
      <c r="F32" s="60">
        <v>95.4</v>
      </c>
      <c r="G32" s="60">
        <v>92</v>
      </c>
      <c r="H32" s="60"/>
    </row>
    <row r="33" spans="1:8" ht="15" hidden="1">
      <c r="A33" s="60" t="s">
        <v>113</v>
      </c>
      <c r="B33" s="60">
        <v>98.5</v>
      </c>
      <c r="C33" s="60">
        <v>100</v>
      </c>
      <c r="D33" s="60">
        <v>96.1</v>
      </c>
      <c r="E33" s="60">
        <v>100</v>
      </c>
      <c r="F33" s="60">
        <v>100</v>
      </c>
      <c r="G33" s="60">
        <v>97.1</v>
      </c>
      <c r="H33" s="60">
        <v>97.1</v>
      </c>
    </row>
    <row r="34" spans="1:8" ht="15" hidden="1">
      <c r="A34" s="62" t="s">
        <v>114</v>
      </c>
      <c r="B34" s="60">
        <v>93</v>
      </c>
      <c r="C34" s="60">
        <v>93</v>
      </c>
      <c r="D34" s="60">
        <v>93</v>
      </c>
      <c r="E34" s="60">
        <v>93</v>
      </c>
      <c r="F34" s="60">
        <v>93</v>
      </c>
      <c r="G34" s="60">
        <v>93</v>
      </c>
      <c r="H34" s="60">
        <v>93</v>
      </c>
    </row>
    <row r="35" ht="15" hidden="1"/>
    <row r="36" ht="15" hidden="1"/>
    <row r="37" ht="15" hidden="1"/>
    <row r="58" spans="1:2" ht="15">
      <c r="A58" s="117" t="s">
        <v>213</v>
      </c>
      <c r="B58" s="105"/>
    </row>
    <row r="59" spans="1:4" ht="15">
      <c r="A59" s="105" t="s">
        <v>196</v>
      </c>
      <c r="B59" s="105"/>
      <c r="C59" s="105"/>
      <c r="D59" s="105"/>
    </row>
    <row r="60" spans="1:4" ht="15">
      <c r="A60" s="105" t="s">
        <v>199</v>
      </c>
      <c r="B60" s="105"/>
      <c r="C60" s="105"/>
      <c r="D60" s="105"/>
    </row>
    <row r="61" spans="1:6" ht="15">
      <c r="A61" s="105" t="s">
        <v>201</v>
      </c>
      <c r="B61" s="105"/>
      <c r="C61" s="105"/>
      <c r="D61" s="105"/>
      <c r="E61" s="105"/>
      <c r="F61" s="105"/>
    </row>
    <row r="62" spans="1:4" ht="15">
      <c r="A62" s="115" t="s">
        <v>191</v>
      </c>
      <c r="B62" s="116"/>
      <c r="C62" s="116"/>
      <c r="D62" s="116"/>
    </row>
    <row r="63" spans="1:3" ht="15">
      <c r="A63" s="105" t="s">
        <v>202</v>
      </c>
      <c r="B63" s="105"/>
      <c r="C63" s="105"/>
    </row>
    <row r="64" spans="1:6" ht="15">
      <c r="A64" s="105" t="s">
        <v>190</v>
      </c>
      <c r="B64" s="105"/>
      <c r="C64" s="105"/>
      <c r="D64" s="105"/>
      <c r="E64" s="105"/>
      <c r="F64" s="105"/>
    </row>
    <row r="65" spans="1:6" ht="15">
      <c r="A65" s="50"/>
      <c r="F65" s="81" t="s">
        <v>215</v>
      </c>
    </row>
  </sheetData>
  <sheetProtection/>
  <mergeCells count="16">
    <mergeCell ref="A64:F64"/>
    <mergeCell ref="A1:H1"/>
    <mergeCell ref="A58:B58"/>
    <mergeCell ref="A59:D59"/>
    <mergeCell ref="A60:D60"/>
    <mergeCell ref="A61:F61"/>
    <mergeCell ref="A62:D62"/>
    <mergeCell ref="A63:C63"/>
    <mergeCell ref="A22:A23"/>
    <mergeCell ref="A24:B24"/>
    <mergeCell ref="A3:A4"/>
    <mergeCell ref="A5:A6"/>
    <mergeCell ref="A7:A9"/>
    <mergeCell ref="A10:A13"/>
    <mergeCell ref="A14:A17"/>
    <mergeCell ref="A18:A21"/>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H25"/>
  <sheetViews>
    <sheetView zoomScale="96" zoomScaleNormal="96" zoomScalePageLayoutView="0" workbookViewId="0" topLeftCell="A1">
      <selection activeCell="H25" sqref="H25"/>
    </sheetView>
  </sheetViews>
  <sheetFormatPr defaultColWidth="11.421875" defaultRowHeight="15"/>
  <sheetData>
    <row r="1" spans="1:5" ht="15">
      <c r="A1" s="69" t="s">
        <v>192</v>
      </c>
      <c r="B1" s="69"/>
      <c r="C1" s="69"/>
      <c r="D1" s="69"/>
      <c r="E1" s="69"/>
    </row>
    <row r="7" spans="1:8" ht="75">
      <c r="A7" s="60"/>
      <c r="B7" s="28" t="s">
        <v>9</v>
      </c>
      <c r="C7" s="28" t="s">
        <v>15</v>
      </c>
      <c r="D7" s="28" t="s">
        <v>46</v>
      </c>
      <c r="E7" s="28" t="s">
        <v>50</v>
      </c>
      <c r="F7" s="28" t="s">
        <v>55</v>
      </c>
      <c r="G7" s="28" t="s">
        <v>58</v>
      </c>
      <c r="H7" s="28" t="s">
        <v>109</v>
      </c>
    </row>
    <row r="8" spans="1:8" ht="15">
      <c r="A8" s="60" t="s">
        <v>110</v>
      </c>
      <c r="B8" s="61">
        <v>21.3</v>
      </c>
      <c r="C8" s="61">
        <v>34.9</v>
      </c>
      <c r="D8" s="63">
        <v>32.7</v>
      </c>
      <c r="E8" s="63">
        <v>27.6</v>
      </c>
      <c r="F8" s="63">
        <v>27.4</v>
      </c>
      <c r="G8" s="63">
        <v>30.5</v>
      </c>
      <c r="H8" s="63">
        <v>30.7</v>
      </c>
    </row>
    <row r="9" spans="1:8" ht="15">
      <c r="A9" s="60" t="s">
        <v>111</v>
      </c>
      <c r="B9" s="60"/>
      <c r="C9" s="60"/>
      <c r="D9" s="63">
        <v>38.2</v>
      </c>
      <c r="E9" s="63">
        <v>36.8</v>
      </c>
      <c r="F9" s="63">
        <v>36.3</v>
      </c>
      <c r="G9" s="63">
        <v>34.5</v>
      </c>
      <c r="H9" s="60"/>
    </row>
    <row r="10" spans="1:8" ht="15">
      <c r="A10" s="60" t="s">
        <v>112</v>
      </c>
      <c r="B10" s="60"/>
      <c r="C10" s="60"/>
      <c r="D10" s="60"/>
      <c r="E10" s="63">
        <v>37.8</v>
      </c>
      <c r="F10" s="63">
        <v>41.6</v>
      </c>
      <c r="G10" s="63">
        <v>37.7</v>
      </c>
      <c r="H10" s="64"/>
    </row>
    <row r="11" spans="1:8" ht="15" customHeight="1">
      <c r="A11" s="60" t="s">
        <v>113</v>
      </c>
      <c r="B11" s="61">
        <v>41.9</v>
      </c>
      <c r="C11" s="61">
        <v>49.4</v>
      </c>
      <c r="D11" s="63">
        <v>42.1</v>
      </c>
      <c r="E11" s="63">
        <v>46.1</v>
      </c>
      <c r="F11" s="63">
        <v>42.3</v>
      </c>
      <c r="G11" s="63">
        <v>46.4</v>
      </c>
      <c r="H11" s="63">
        <v>40.2</v>
      </c>
    </row>
    <row r="12" spans="1:8" ht="15">
      <c r="A12" s="64" t="s">
        <v>114</v>
      </c>
      <c r="B12" s="61">
        <v>37.1</v>
      </c>
      <c r="C12" s="61">
        <v>37.1</v>
      </c>
      <c r="D12" s="61">
        <v>37.1</v>
      </c>
      <c r="E12" s="61">
        <v>37.1</v>
      </c>
      <c r="F12" s="61">
        <v>37.1</v>
      </c>
      <c r="G12" s="61">
        <v>37.1</v>
      </c>
      <c r="H12" s="61">
        <v>37.1</v>
      </c>
    </row>
    <row r="18" ht="15">
      <c r="A18" s="35"/>
    </row>
    <row r="19" spans="1:4" ht="15">
      <c r="A19" s="117" t="s">
        <v>213</v>
      </c>
      <c r="B19" s="105"/>
      <c r="C19" s="105"/>
      <c r="D19" s="105"/>
    </row>
    <row r="20" spans="1:6" ht="15">
      <c r="A20" s="105" t="s">
        <v>196</v>
      </c>
      <c r="B20" s="105"/>
      <c r="C20" s="105"/>
      <c r="D20" s="105"/>
      <c r="E20" s="105"/>
      <c r="F20" s="105"/>
    </row>
    <row r="21" spans="1:6" ht="15">
      <c r="A21" s="105" t="s">
        <v>205</v>
      </c>
      <c r="B21" s="105"/>
      <c r="C21" s="105"/>
      <c r="D21" s="105"/>
      <c r="E21" s="105"/>
      <c r="F21" s="105"/>
    </row>
    <row r="22" spans="1:8" ht="15">
      <c r="A22" s="105" t="s">
        <v>201</v>
      </c>
      <c r="B22" s="105"/>
      <c r="C22" s="105"/>
      <c r="D22" s="105"/>
      <c r="E22" s="105"/>
      <c r="F22" s="105"/>
      <c r="G22" s="105"/>
      <c r="H22" s="105"/>
    </row>
    <row r="23" spans="1:5" ht="15">
      <c r="A23" s="105" t="s">
        <v>203</v>
      </c>
      <c r="B23" s="105"/>
      <c r="C23" s="105"/>
      <c r="D23" s="105"/>
      <c r="E23" s="105"/>
    </row>
    <row r="24" spans="1:8" ht="15">
      <c r="A24" s="105" t="s">
        <v>190</v>
      </c>
      <c r="B24" s="105"/>
      <c r="C24" s="105"/>
      <c r="D24" s="105"/>
      <c r="E24" s="105"/>
      <c r="F24" s="105"/>
      <c r="G24" s="105"/>
      <c r="H24" s="105"/>
    </row>
    <row r="25" ht="15">
      <c r="H25" s="81" t="s">
        <v>215</v>
      </c>
    </row>
  </sheetData>
  <sheetProtection/>
  <mergeCells count="6">
    <mergeCell ref="A24:H24"/>
    <mergeCell ref="A19:D19"/>
    <mergeCell ref="A20:F20"/>
    <mergeCell ref="A21:F21"/>
    <mergeCell ref="A22:H22"/>
    <mergeCell ref="A23:E23"/>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26"/>
  <sheetViews>
    <sheetView zoomScalePageLayoutView="0" workbookViewId="0" topLeftCell="A1">
      <selection activeCell="H26" sqref="H26"/>
    </sheetView>
  </sheetViews>
  <sheetFormatPr defaultColWidth="11.421875" defaultRowHeight="15"/>
  <cols>
    <col min="1" max="1" width="37.421875" style="0" customWidth="1"/>
  </cols>
  <sheetData>
    <row r="1" spans="1:4" ht="15">
      <c r="A1" s="51" t="s">
        <v>150</v>
      </c>
      <c r="B1" s="38"/>
      <c r="C1" s="38"/>
      <c r="D1" s="38"/>
    </row>
    <row r="2" spans="1:4" ht="15">
      <c r="A2" s="39"/>
      <c r="B2" s="40" t="s">
        <v>0</v>
      </c>
      <c r="C2" s="118" t="s">
        <v>1</v>
      </c>
      <c r="D2" s="118"/>
    </row>
    <row r="3" spans="1:4" ht="38.25">
      <c r="A3" s="39" t="s">
        <v>138</v>
      </c>
      <c r="B3" s="43" t="s">
        <v>118</v>
      </c>
      <c r="C3" s="43" t="s">
        <v>118</v>
      </c>
      <c r="D3" s="43" t="s">
        <v>104</v>
      </c>
    </row>
    <row r="4" spans="1:4" ht="15">
      <c r="A4" s="56" t="s">
        <v>119</v>
      </c>
      <c r="B4" s="52">
        <v>0.354</v>
      </c>
      <c r="C4" s="52">
        <v>0.503</v>
      </c>
      <c r="D4" s="52">
        <v>0.057999999999999996</v>
      </c>
    </row>
    <row r="5" spans="1:4" ht="15">
      <c r="A5" s="56" t="s">
        <v>120</v>
      </c>
      <c r="B5" s="52">
        <v>0.344</v>
      </c>
      <c r="C5" s="52">
        <v>0.42100000000000004</v>
      </c>
      <c r="D5" s="52">
        <v>0.057999999999999996</v>
      </c>
    </row>
    <row r="6" spans="1:4" ht="15">
      <c r="A6" s="56" t="s">
        <v>121</v>
      </c>
      <c r="B6" s="52">
        <v>0.27</v>
      </c>
      <c r="C6" s="52">
        <v>0.513</v>
      </c>
      <c r="D6" s="52">
        <v>0.11699999999999999</v>
      </c>
    </row>
    <row r="7" spans="1:4" ht="39">
      <c r="A7" s="56" t="s">
        <v>122</v>
      </c>
      <c r="B7" s="52">
        <v>0.261</v>
      </c>
      <c r="C7" s="52">
        <v>0.512</v>
      </c>
      <c r="D7" s="52">
        <v>0.092</v>
      </c>
    </row>
    <row r="8" spans="1:4" ht="15">
      <c r="A8" s="56" t="s">
        <v>124</v>
      </c>
      <c r="B8" s="52">
        <v>0.251</v>
      </c>
      <c r="C8" s="52">
        <v>0.38799999999999996</v>
      </c>
      <c r="D8" s="52">
        <v>0.054000000000000006</v>
      </c>
    </row>
    <row r="9" spans="1:4" ht="15">
      <c r="A9" s="56" t="s">
        <v>123</v>
      </c>
      <c r="B9" s="52">
        <v>0.237</v>
      </c>
      <c r="C9" s="52">
        <v>0.47</v>
      </c>
      <c r="D9" s="52">
        <v>0.079</v>
      </c>
    </row>
    <row r="10" spans="1:6" ht="26.25">
      <c r="A10" s="56" t="s">
        <v>125</v>
      </c>
      <c r="B10" s="52">
        <v>0.223</v>
      </c>
      <c r="C10" s="52">
        <v>0.20800000000000002</v>
      </c>
      <c r="D10" s="52">
        <v>0.067</v>
      </c>
      <c r="F10" s="56"/>
    </row>
    <row r="11" spans="1:4" ht="15">
      <c r="A11" s="56" t="s">
        <v>126</v>
      </c>
      <c r="B11" s="52">
        <v>0.172</v>
      </c>
      <c r="C11" s="52">
        <v>0.365</v>
      </c>
      <c r="D11" s="52">
        <v>0.008</v>
      </c>
    </row>
    <row r="12" spans="1:4" ht="39">
      <c r="A12" s="56" t="s">
        <v>127</v>
      </c>
      <c r="B12" s="52">
        <v>0.121</v>
      </c>
      <c r="C12" s="52">
        <v>0.264</v>
      </c>
      <c r="D12" s="52">
        <v>0.033</v>
      </c>
    </row>
    <row r="13" spans="1:4" ht="15">
      <c r="A13" s="56" t="s">
        <v>128</v>
      </c>
      <c r="B13" s="52">
        <v>0.102</v>
      </c>
      <c r="C13" s="52">
        <v>0.282</v>
      </c>
      <c r="D13" s="52">
        <v>0.063</v>
      </c>
    </row>
    <row r="14" spans="1:4" ht="15">
      <c r="A14" s="56" t="s">
        <v>129</v>
      </c>
      <c r="B14" s="52">
        <v>0.07400000000000001</v>
      </c>
      <c r="C14" s="52">
        <v>0.08199999999999999</v>
      </c>
      <c r="D14" s="52">
        <v>0.004</v>
      </c>
    </row>
    <row r="15" spans="1:4" ht="15">
      <c r="A15" s="56" t="s">
        <v>130</v>
      </c>
      <c r="B15" s="52">
        <v>0.065</v>
      </c>
      <c r="C15" s="52">
        <v>0.115</v>
      </c>
      <c r="D15" s="52">
        <v>0.021</v>
      </c>
    </row>
    <row r="16" spans="1:4" ht="26.25">
      <c r="A16" s="56" t="s">
        <v>131</v>
      </c>
      <c r="B16" s="52">
        <v>0.055999999999999994</v>
      </c>
      <c r="C16" s="52">
        <v>0.156</v>
      </c>
      <c r="D16" s="52">
        <v>0.033</v>
      </c>
    </row>
    <row r="17" spans="1:4" ht="26.25">
      <c r="A17" s="56" t="s">
        <v>132</v>
      </c>
      <c r="B17" s="52">
        <v>0.047</v>
      </c>
      <c r="C17" s="52">
        <v>0.061</v>
      </c>
      <c r="D17" s="52">
        <v>0.004</v>
      </c>
    </row>
    <row r="18" spans="1:4" ht="15">
      <c r="A18" s="56" t="s">
        <v>133</v>
      </c>
      <c r="B18" s="52">
        <v>0.037000000000000005</v>
      </c>
      <c r="C18" s="52">
        <v>0.039</v>
      </c>
      <c r="D18" s="52">
        <v>0</v>
      </c>
    </row>
    <row r="19" spans="1:4" ht="15">
      <c r="A19" s="56" t="s">
        <v>135</v>
      </c>
      <c r="B19" s="52">
        <v>0.019</v>
      </c>
      <c r="C19" s="52">
        <v>0.14800000000000002</v>
      </c>
      <c r="D19" s="52">
        <v>0</v>
      </c>
    </row>
    <row r="20" spans="1:4" ht="15">
      <c r="A20" s="56" t="s">
        <v>134</v>
      </c>
      <c r="B20" s="52">
        <v>0.019</v>
      </c>
      <c r="C20" s="52">
        <v>0.114</v>
      </c>
      <c r="D20" s="52">
        <v>0.008</v>
      </c>
    </row>
    <row r="21" spans="1:4" ht="26.25">
      <c r="A21" s="56" t="s">
        <v>137</v>
      </c>
      <c r="B21" s="52">
        <v>0.009000000000000001</v>
      </c>
      <c r="C21" s="52">
        <v>0.066</v>
      </c>
      <c r="D21" s="52">
        <v>0.021</v>
      </c>
    </row>
    <row r="22" spans="1:4" ht="15">
      <c r="A22" s="56" t="s">
        <v>136</v>
      </c>
      <c r="B22" s="52">
        <v>0.009000000000000001</v>
      </c>
      <c r="C22" s="52">
        <v>0.034</v>
      </c>
      <c r="D22" s="52">
        <v>0.004</v>
      </c>
    </row>
    <row r="23" spans="1:4" ht="15">
      <c r="A23" s="35" t="s">
        <v>62</v>
      </c>
      <c r="B23" s="38"/>
      <c r="C23" s="38"/>
      <c r="D23" s="38"/>
    </row>
    <row r="24" spans="1:4" ht="15">
      <c r="A24" s="36" t="s">
        <v>63</v>
      </c>
      <c r="B24" s="38"/>
      <c r="C24" s="38"/>
      <c r="D24" s="38"/>
    </row>
    <row r="25" spans="1:4" ht="15">
      <c r="A25" s="50" t="s">
        <v>151</v>
      </c>
      <c r="B25" s="38"/>
      <c r="C25" s="38"/>
      <c r="D25" s="38"/>
    </row>
    <row r="26" ht="15">
      <c r="H26" s="81" t="s">
        <v>215</v>
      </c>
    </row>
  </sheetData>
  <sheetProtection/>
  <mergeCells count="1">
    <mergeCell ref="C2:D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3">
      <selection activeCell="H59" sqref="H59"/>
    </sheetView>
  </sheetViews>
  <sheetFormatPr defaultColWidth="11.421875" defaultRowHeight="15"/>
  <cols>
    <col min="1" max="1" width="13.28125" style="0" customWidth="1"/>
    <col min="2" max="2" width="18.8515625" style="0" customWidth="1"/>
  </cols>
  <sheetData>
    <row r="1" spans="1:3" ht="15">
      <c r="A1" s="84" t="s">
        <v>146</v>
      </c>
      <c r="B1" s="84"/>
      <c r="C1" s="119"/>
    </row>
    <row r="2" spans="1:3" ht="15">
      <c r="A2" s="120"/>
      <c r="B2" s="120"/>
      <c r="C2" s="79" t="s">
        <v>0</v>
      </c>
    </row>
    <row r="3" spans="1:3" ht="15">
      <c r="A3" s="109" t="s">
        <v>89</v>
      </c>
      <c r="B3" s="80" t="s">
        <v>2</v>
      </c>
      <c r="C3" s="54">
        <v>0.501</v>
      </c>
    </row>
    <row r="4" spans="1:3" ht="15">
      <c r="A4" s="109"/>
      <c r="B4" s="80" t="s">
        <v>3</v>
      </c>
      <c r="C4" s="54">
        <v>0.644</v>
      </c>
    </row>
    <row r="5" spans="1:3" ht="15">
      <c r="A5" s="109"/>
      <c r="B5" s="80" t="s">
        <v>4</v>
      </c>
      <c r="C5" s="54">
        <v>0.54</v>
      </c>
    </row>
    <row r="6" spans="1:3" ht="15">
      <c r="A6" s="109" t="s">
        <v>5</v>
      </c>
      <c r="B6" s="80" t="s">
        <v>6</v>
      </c>
      <c r="C6" s="52">
        <v>0.574</v>
      </c>
    </row>
    <row r="7" spans="1:3" ht="15">
      <c r="A7" s="109"/>
      <c r="B7" s="80" t="s">
        <v>7</v>
      </c>
      <c r="C7" s="52">
        <v>0.564</v>
      </c>
    </row>
    <row r="8" spans="1:3" ht="15">
      <c r="A8" s="109"/>
      <c r="B8" s="80" t="s">
        <v>8</v>
      </c>
      <c r="C8" s="52">
        <v>0.56</v>
      </c>
    </row>
    <row r="9" spans="1:3" ht="15">
      <c r="A9" s="109" t="s">
        <v>15</v>
      </c>
      <c r="B9" s="80" t="s">
        <v>16</v>
      </c>
      <c r="C9" s="52">
        <v>0.51</v>
      </c>
    </row>
    <row r="10" spans="1:3" ht="15">
      <c r="A10" s="109"/>
      <c r="B10" s="80" t="s">
        <v>90</v>
      </c>
      <c r="C10" s="52">
        <v>0.5710000000000001</v>
      </c>
    </row>
    <row r="11" spans="1:3" ht="15">
      <c r="A11" s="110" t="s">
        <v>12</v>
      </c>
      <c r="B11" s="80" t="s">
        <v>13</v>
      </c>
      <c r="C11" s="52">
        <v>0.634</v>
      </c>
    </row>
    <row r="12" spans="1:3" ht="15">
      <c r="A12" s="110"/>
      <c r="B12" s="80" t="s">
        <v>14</v>
      </c>
      <c r="C12" s="52">
        <v>0.439</v>
      </c>
    </row>
    <row r="13" spans="1:3" ht="15">
      <c r="A13" s="109" t="s">
        <v>22</v>
      </c>
      <c r="B13" s="80" t="s">
        <v>59</v>
      </c>
      <c r="C13" s="52">
        <v>0.53</v>
      </c>
    </row>
    <row r="14" spans="1:3" ht="15">
      <c r="A14" s="109"/>
      <c r="B14" s="80" t="s">
        <v>52</v>
      </c>
      <c r="C14" s="52">
        <v>0.551</v>
      </c>
    </row>
    <row r="15" spans="1:3" ht="15">
      <c r="A15" s="109"/>
      <c r="B15" s="80" t="s">
        <v>53</v>
      </c>
      <c r="C15" s="52">
        <v>0.556</v>
      </c>
    </row>
    <row r="16" spans="1:3" ht="15">
      <c r="A16" s="109"/>
      <c r="B16" s="80" t="s">
        <v>60</v>
      </c>
      <c r="C16" s="52">
        <v>0.635</v>
      </c>
    </row>
    <row r="17" spans="1:3" ht="15">
      <c r="A17" s="110" t="s">
        <v>91</v>
      </c>
      <c r="B17" s="34" t="s">
        <v>92</v>
      </c>
      <c r="C17" s="52">
        <v>0.546</v>
      </c>
    </row>
    <row r="18" spans="1:3" ht="15">
      <c r="A18" s="110"/>
      <c r="B18" s="34" t="s">
        <v>93</v>
      </c>
      <c r="C18" s="52">
        <v>0.583</v>
      </c>
    </row>
    <row r="19" spans="1:3" ht="15">
      <c r="A19" s="118" t="s">
        <v>94</v>
      </c>
      <c r="B19" s="118"/>
      <c r="C19" s="52">
        <v>0.563</v>
      </c>
    </row>
    <row r="20" spans="1:3" ht="15">
      <c r="A20" s="35" t="s">
        <v>62</v>
      </c>
      <c r="B20" s="9"/>
      <c r="C20" s="9"/>
    </row>
    <row r="21" spans="1:3" ht="15">
      <c r="A21" s="36" t="s">
        <v>63</v>
      </c>
      <c r="B21" s="9"/>
      <c r="C21" s="9"/>
    </row>
    <row r="22" spans="1:3" ht="15">
      <c r="A22" s="57" t="s">
        <v>139</v>
      </c>
      <c r="B22" s="9"/>
      <c r="C22" s="9"/>
    </row>
    <row r="25" ht="15" hidden="1"/>
    <row r="26" ht="15" hidden="1"/>
    <row r="27" spans="1:7" ht="75" hidden="1">
      <c r="A27" s="60"/>
      <c r="B27" s="28" t="s">
        <v>89</v>
      </c>
      <c r="C27" s="28" t="s">
        <v>5</v>
      </c>
      <c r="D27" s="28" t="s">
        <v>15</v>
      </c>
      <c r="E27" s="29" t="s">
        <v>12</v>
      </c>
      <c r="F27" s="28" t="s">
        <v>58</v>
      </c>
      <c r="G27" s="49" t="s">
        <v>141</v>
      </c>
    </row>
    <row r="28" spans="1:7" ht="15" hidden="1">
      <c r="A28" s="60" t="s">
        <v>110</v>
      </c>
      <c r="B28" s="60">
        <v>50.1</v>
      </c>
      <c r="C28" s="60">
        <v>56</v>
      </c>
      <c r="D28" s="60">
        <v>51</v>
      </c>
      <c r="E28" s="60">
        <v>43.9</v>
      </c>
      <c r="F28" s="60">
        <v>53</v>
      </c>
      <c r="G28" s="60">
        <v>54.6</v>
      </c>
    </row>
    <row r="29" spans="1:7" ht="15" hidden="1">
      <c r="A29" s="60" t="s">
        <v>111</v>
      </c>
      <c r="B29" s="60">
        <v>54</v>
      </c>
      <c r="C29" s="60">
        <v>56.4</v>
      </c>
      <c r="D29" s="60"/>
      <c r="E29" s="60"/>
      <c r="F29" s="60">
        <v>55.1</v>
      </c>
      <c r="G29" s="60"/>
    </row>
    <row r="30" spans="1:7" ht="15" hidden="1">
      <c r="A30" s="60" t="s">
        <v>112</v>
      </c>
      <c r="B30" s="60"/>
      <c r="C30" s="60"/>
      <c r="D30" s="60"/>
      <c r="E30" s="60"/>
      <c r="F30" s="60">
        <v>55.6</v>
      </c>
      <c r="G30" s="60"/>
    </row>
    <row r="31" spans="1:7" ht="15" hidden="1">
      <c r="A31" s="60" t="s">
        <v>113</v>
      </c>
      <c r="B31" s="60">
        <v>64.4</v>
      </c>
      <c r="C31" s="60">
        <v>57.4</v>
      </c>
      <c r="D31" s="60">
        <v>57.1</v>
      </c>
      <c r="E31" s="60">
        <v>63.4</v>
      </c>
      <c r="F31" s="60">
        <v>63.5</v>
      </c>
      <c r="G31" s="60">
        <v>58.3</v>
      </c>
    </row>
    <row r="32" spans="1:7" ht="15" hidden="1">
      <c r="A32" s="64" t="s">
        <v>142</v>
      </c>
      <c r="B32" s="60">
        <v>56.3</v>
      </c>
      <c r="C32" s="60">
        <v>56.3</v>
      </c>
      <c r="D32" s="60">
        <v>56.3</v>
      </c>
      <c r="E32" s="60">
        <v>56.3</v>
      </c>
      <c r="F32" s="60">
        <v>56.3</v>
      </c>
      <c r="G32" s="60">
        <v>56.3</v>
      </c>
    </row>
    <row r="33" ht="15" hidden="1"/>
    <row r="53" ht="15">
      <c r="B53" s="35"/>
    </row>
    <row r="54" spans="2:5" ht="15">
      <c r="B54" s="114" t="s">
        <v>195</v>
      </c>
      <c r="C54" s="114"/>
      <c r="D54" s="114"/>
      <c r="E54" s="114"/>
    </row>
    <row r="55" spans="2:9" ht="15">
      <c r="B55" s="114" t="s">
        <v>200</v>
      </c>
      <c r="C55" s="114"/>
      <c r="D55" s="114"/>
      <c r="E55" s="114"/>
      <c r="F55" s="114"/>
      <c r="G55" s="114"/>
      <c r="H55" s="114"/>
      <c r="I55" s="114"/>
    </row>
    <row r="56" spans="2:5" ht="15">
      <c r="B56" s="115" t="s">
        <v>193</v>
      </c>
      <c r="C56" s="116"/>
      <c r="D56" s="116"/>
      <c r="E56" s="116"/>
    </row>
    <row r="57" spans="2:5" ht="15">
      <c r="B57" s="105" t="s">
        <v>202</v>
      </c>
      <c r="C57" s="105"/>
      <c r="D57" s="105"/>
      <c r="E57" s="105"/>
    </row>
    <row r="58" spans="2:8" ht="15">
      <c r="B58" s="105" t="s">
        <v>190</v>
      </c>
      <c r="C58" s="105"/>
      <c r="D58" s="105"/>
      <c r="E58" s="105"/>
      <c r="F58" s="105"/>
      <c r="G58" s="105"/>
      <c r="H58" s="105"/>
    </row>
    <row r="59" ht="15">
      <c r="H59" s="81" t="s">
        <v>215</v>
      </c>
    </row>
  </sheetData>
  <sheetProtection/>
  <mergeCells count="14">
    <mergeCell ref="A11:A12"/>
    <mergeCell ref="A13:A16"/>
    <mergeCell ref="B54:E54"/>
    <mergeCell ref="B55:I55"/>
    <mergeCell ref="B56:E56"/>
    <mergeCell ref="B57:E57"/>
    <mergeCell ref="B58:H58"/>
    <mergeCell ref="A1:C1"/>
    <mergeCell ref="A17:A18"/>
    <mergeCell ref="A19:B19"/>
    <mergeCell ref="A2:B2"/>
    <mergeCell ref="A3:A5"/>
    <mergeCell ref="A6:A8"/>
    <mergeCell ref="A9:A10"/>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H64"/>
  <sheetViews>
    <sheetView zoomScalePageLayoutView="0" workbookViewId="0" topLeftCell="A28">
      <selection activeCell="F64" sqref="F64"/>
    </sheetView>
  </sheetViews>
  <sheetFormatPr defaultColWidth="11.421875" defaultRowHeight="15"/>
  <cols>
    <col min="1" max="1" width="14.8515625" style="0" customWidth="1"/>
    <col min="2" max="2" width="29.8515625" style="0" customWidth="1"/>
  </cols>
  <sheetData>
    <row r="1" spans="1:3" ht="15">
      <c r="A1" s="84" t="s">
        <v>147</v>
      </c>
      <c r="B1" s="84"/>
      <c r="C1" s="9"/>
    </row>
    <row r="2" spans="1:3" ht="15">
      <c r="A2" s="58"/>
      <c r="B2" s="31"/>
      <c r="C2" s="58" t="s">
        <v>1</v>
      </c>
    </row>
    <row r="3" spans="1:3" ht="15">
      <c r="A3" s="109" t="s">
        <v>9</v>
      </c>
      <c r="B3" s="80" t="s">
        <v>10</v>
      </c>
      <c r="C3" s="31">
        <v>87</v>
      </c>
    </row>
    <row r="4" spans="1:3" ht="15">
      <c r="A4" s="109"/>
      <c r="B4" s="80" t="s">
        <v>11</v>
      </c>
      <c r="C4" s="32">
        <v>75.1</v>
      </c>
    </row>
    <row r="5" spans="1:3" ht="15">
      <c r="A5" s="109" t="s">
        <v>15</v>
      </c>
      <c r="B5" s="80" t="s">
        <v>16</v>
      </c>
      <c r="C5" s="32">
        <v>80</v>
      </c>
    </row>
    <row r="6" spans="1:3" ht="15">
      <c r="A6" s="109"/>
      <c r="B6" s="80" t="s">
        <v>90</v>
      </c>
      <c r="C6" s="32">
        <v>85</v>
      </c>
    </row>
    <row r="7" spans="1:3" ht="15">
      <c r="A7" s="109" t="s">
        <v>46</v>
      </c>
      <c r="B7" s="80" t="s">
        <v>47</v>
      </c>
      <c r="C7" s="32">
        <v>80.6</v>
      </c>
    </row>
    <row r="8" spans="1:3" ht="15">
      <c r="A8" s="109"/>
      <c r="B8" s="80" t="s">
        <v>48</v>
      </c>
      <c r="C8" s="32">
        <v>81.6</v>
      </c>
    </row>
    <row r="9" spans="1:3" ht="15">
      <c r="A9" s="109"/>
      <c r="B9" s="80" t="s">
        <v>49</v>
      </c>
      <c r="C9" s="32">
        <v>88.1</v>
      </c>
    </row>
    <row r="10" spans="1:3" ht="15">
      <c r="A10" s="109" t="s">
        <v>50</v>
      </c>
      <c r="B10" s="80" t="s">
        <v>51</v>
      </c>
      <c r="C10" s="32">
        <v>84.2</v>
      </c>
    </row>
    <row r="11" spans="1:3" ht="15">
      <c r="A11" s="109"/>
      <c r="B11" s="80" t="s">
        <v>52</v>
      </c>
      <c r="C11" s="32">
        <v>87.3</v>
      </c>
    </row>
    <row r="12" spans="1:3" ht="15">
      <c r="A12" s="109"/>
      <c r="B12" s="80" t="s">
        <v>53</v>
      </c>
      <c r="C12" s="32">
        <v>83.2</v>
      </c>
    </row>
    <row r="13" spans="1:3" ht="15">
      <c r="A13" s="109"/>
      <c r="B13" s="80" t="s">
        <v>54</v>
      </c>
      <c r="C13" s="32">
        <v>82.2</v>
      </c>
    </row>
    <row r="14" spans="1:3" ht="15">
      <c r="A14" s="109" t="s">
        <v>55</v>
      </c>
      <c r="B14" s="80" t="s">
        <v>56</v>
      </c>
      <c r="C14" s="32">
        <v>78.7</v>
      </c>
    </row>
    <row r="15" spans="1:3" ht="15">
      <c r="A15" s="109"/>
      <c r="B15" s="80" t="s">
        <v>52</v>
      </c>
      <c r="C15" s="32">
        <v>88.8</v>
      </c>
    </row>
    <row r="16" spans="1:3" ht="15">
      <c r="A16" s="109"/>
      <c r="B16" s="80" t="s">
        <v>53</v>
      </c>
      <c r="C16" s="32">
        <v>88.7</v>
      </c>
    </row>
    <row r="17" spans="1:3" ht="15">
      <c r="A17" s="109"/>
      <c r="B17" s="80" t="s">
        <v>57</v>
      </c>
      <c r="C17" s="32">
        <v>80.3</v>
      </c>
    </row>
    <row r="18" spans="1:3" ht="15">
      <c r="A18" s="109" t="s">
        <v>58</v>
      </c>
      <c r="B18" s="80" t="s">
        <v>59</v>
      </c>
      <c r="C18" s="32">
        <v>78.3</v>
      </c>
    </row>
    <row r="19" spans="1:3" ht="15">
      <c r="A19" s="109"/>
      <c r="B19" s="80" t="s">
        <v>52</v>
      </c>
      <c r="C19" s="32">
        <v>88.6</v>
      </c>
    </row>
    <row r="20" spans="1:3" ht="15">
      <c r="A20" s="109"/>
      <c r="B20" s="80" t="s">
        <v>53</v>
      </c>
      <c r="C20" s="32">
        <v>75.9</v>
      </c>
    </row>
    <row r="21" spans="1:3" ht="15">
      <c r="A21" s="109"/>
      <c r="B21" s="80" t="s">
        <v>60</v>
      </c>
      <c r="C21" s="32">
        <v>92.8</v>
      </c>
    </row>
    <row r="22" spans="1:3" ht="15">
      <c r="A22" s="109" t="s">
        <v>97</v>
      </c>
      <c r="B22" s="34" t="s">
        <v>92</v>
      </c>
      <c r="C22" s="32">
        <v>81.5</v>
      </c>
    </row>
    <row r="23" spans="1:3" ht="15">
      <c r="A23" s="109"/>
      <c r="B23" s="34" t="s">
        <v>93</v>
      </c>
      <c r="C23" s="31">
        <v>85.5</v>
      </c>
    </row>
    <row r="24" spans="1:3" ht="15">
      <c r="A24" s="121" t="s">
        <v>61</v>
      </c>
      <c r="B24" s="121"/>
      <c r="C24" s="31">
        <v>84.2</v>
      </c>
    </row>
    <row r="25" spans="1:3" ht="15">
      <c r="A25" s="35" t="s">
        <v>62</v>
      </c>
      <c r="B25" s="35"/>
      <c r="C25" s="35"/>
    </row>
    <row r="26" spans="1:3" ht="15">
      <c r="A26" s="36" t="s">
        <v>63</v>
      </c>
      <c r="B26" s="35"/>
      <c r="C26" s="35"/>
    </row>
    <row r="27" spans="1:3" ht="15">
      <c r="A27" s="57" t="s">
        <v>140</v>
      </c>
      <c r="B27" s="35"/>
      <c r="C27" s="35"/>
    </row>
    <row r="29" ht="15" hidden="1"/>
    <row r="30" spans="1:8" ht="75" hidden="1">
      <c r="A30" s="60"/>
      <c r="B30" s="28" t="s">
        <v>9</v>
      </c>
      <c r="C30" s="28" t="s">
        <v>15</v>
      </c>
      <c r="D30" s="28" t="s">
        <v>46</v>
      </c>
      <c r="E30" s="28" t="s">
        <v>50</v>
      </c>
      <c r="F30" s="28" t="s">
        <v>55</v>
      </c>
      <c r="G30" s="28" t="s">
        <v>58</v>
      </c>
      <c r="H30" s="28" t="s">
        <v>109</v>
      </c>
    </row>
    <row r="31" spans="1:8" ht="15" hidden="1">
      <c r="A31" s="60" t="s">
        <v>110</v>
      </c>
      <c r="B31" s="60">
        <v>75.1</v>
      </c>
      <c r="C31" s="60">
        <v>80</v>
      </c>
      <c r="D31" s="60">
        <v>80.6</v>
      </c>
      <c r="E31" s="60">
        <v>82.2</v>
      </c>
      <c r="F31" s="60">
        <v>78.7</v>
      </c>
      <c r="G31" s="60">
        <v>75.9</v>
      </c>
      <c r="H31" s="60">
        <v>81.5</v>
      </c>
    </row>
    <row r="32" spans="1:8" ht="15" hidden="1">
      <c r="A32" s="60" t="s">
        <v>111</v>
      </c>
      <c r="B32" s="60"/>
      <c r="C32" s="60"/>
      <c r="D32" s="60">
        <v>81.6</v>
      </c>
      <c r="E32" s="60">
        <v>83.2</v>
      </c>
      <c r="F32" s="60">
        <v>80.3</v>
      </c>
      <c r="G32" s="60">
        <v>78.3</v>
      </c>
      <c r="H32" s="60"/>
    </row>
    <row r="33" spans="1:8" ht="15" hidden="1">
      <c r="A33" s="60" t="s">
        <v>112</v>
      </c>
      <c r="B33" s="60"/>
      <c r="C33" s="60"/>
      <c r="D33" s="60"/>
      <c r="E33" s="60">
        <v>84.2</v>
      </c>
      <c r="F33" s="60">
        <v>88.7</v>
      </c>
      <c r="G33" s="60">
        <v>88.6</v>
      </c>
      <c r="H33" s="60"/>
    </row>
    <row r="34" spans="1:8" ht="15" hidden="1">
      <c r="A34" s="60" t="s">
        <v>113</v>
      </c>
      <c r="B34" s="60">
        <v>87</v>
      </c>
      <c r="C34" s="60">
        <v>85</v>
      </c>
      <c r="D34" s="60">
        <v>88.1</v>
      </c>
      <c r="E34" s="60">
        <v>87.3</v>
      </c>
      <c r="F34" s="60">
        <v>88.8</v>
      </c>
      <c r="G34" s="60">
        <v>92.8</v>
      </c>
      <c r="H34" s="60">
        <v>85.5</v>
      </c>
    </row>
    <row r="35" spans="1:8" ht="15" hidden="1">
      <c r="A35" s="64" t="s">
        <v>114</v>
      </c>
      <c r="B35" s="60">
        <v>84.2</v>
      </c>
      <c r="C35" s="60">
        <v>84.2</v>
      </c>
      <c r="D35" s="60">
        <v>84.2</v>
      </c>
      <c r="E35" s="60">
        <v>84.2</v>
      </c>
      <c r="F35" s="60">
        <v>84.2</v>
      </c>
      <c r="G35" s="60">
        <v>84.2</v>
      </c>
      <c r="H35" s="60">
        <v>84.2</v>
      </c>
    </row>
    <row r="36" ht="15" hidden="1"/>
    <row r="57" spans="2:4" ht="15">
      <c r="B57" s="117" t="s">
        <v>214</v>
      </c>
      <c r="C57" s="105"/>
      <c r="D57" s="105"/>
    </row>
    <row r="58" spans="2:5" ht="15">
      <c r="B58" s="105" t="s">
        <v>198</v>
      </c>
      <c r="C58" s="105"/>
      <c r="D58" s="105"/>
      <c r="E58" s="105"/>
    </row>
    <row r="59" spans="2:6" ht="15">
      <c r="B59" s="105" t="s">
        <v>199</v>
      </c>
      <c r="C59" s="105"/>
      <c r="D59" s="105"/>
      <c r="E59" s="105"/>
      <c r="F59" s="105"/>
    </row>
    <row r="60" spans="2:7" ht="15">
      <c r="B60" s="105" t="s">
        <v>204</v>
      </c>
      <c r="C60" s="105"/>
      <c r="D60" s="105"/>
      <c r="E60" s="105"/>
      <c r="F60" s="105"/>
      <c r="G60" s="105"/>
    </row>
    <row r="61" spans="2:4" ht="15">
      <c r="B61" s="115" t="s">
        <v>194</v>
      </c>
      <c r="C61" s="116"/>
      <c r="D61" s="116"/>
    </row>
    <row r="62" spans="2:4" ht="15">
      <c r="B62" s="105" t="s">
        <v>203</v>
      </c>
      <c r="C62" s="105"/>
      <c r="D62" s="105"/>
    </row>
    <row r="63" spans="2:7" ht="15">
      <c r="B63" s="105" t="s">
        <v>188</v>
      </c>
      <c r="C63" s="105"/>
      <c r="D63" s="105"/>
      <c r="E63" s="105"/>
      <c r="F63" s="105"/>
      <c r="G63" s="105"/>
    </row>
    <row r="64" spans="2:6" ht="15">
      <c r="B64" s="57"/>
      <c r="F64" s="81" t="s">
        <v>215</v>
      </c>
    </row>
  </sheetData>
  <sheetProtection/>
  <mergeCells count="16">
    <mergeCell ref="B63:G63"/>
    <mergeCell ref="A1:B1"/>
    <mergeCell ref="B57:D57"/>
    <mergeCell ref="B58:E58"/>
    <mergeCell ref="B59:F59"/>
    <mergeCell ref="B60:G60"/>
    <mergeCell ref="B61:D61"/>
    <mergeCell ref="B62:D62"/>
    <mergeCell ref="A22:A23"/>
    <mergeCell ref="A24:B24"/>
    <mergeCell ref="A3:A4"/>
    <mergeCell ref="A5:A6"/>
    <mergeCell ref="A7:A9"/>
    <mergeCell ref="A10:A13"/>
    <mergeCell ref="A14:A17"/>
    <mergeCell ref="A18:A21"/>
  </mergeCell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3:G34"/>
  <sheetViews>
    <sheetView zoomScale="98" zoomScaleNormal="98" zoomScalePageLayoutView="0" workbookViewId="0" topLeftCell="A4">
      <selection activeCell="A1" sqref="A1:L40"/>
    </sheetView>
  </sheetViews>
  <sheetFormatPr defaultColWidth="11.421875" defaultRowHeight="15"/>
  <sheetData>
    <row r="3" spans="1:7" ht="43.5" customHeight="1">
      <c r="A3" s="60"/>
      <c r="B3" s="28" t="s">
        <v>89</v>
      </c>
      <c r="C3" s="28" t="s">
        <v>5</v>
      </c>
      <c r="D3" s="28" t="s">
        <v>15</v>
      </c>
      <c r="E3" s="29" t="s">
        <v>12</v>
      </c>
      <c r="F3" s="28" t="s">
        <v>58</v>
      </c>
      <c r="G3" s="49" t="s">
        <v>141</v>
      </c>
    </row>
    <row r="4" spans="1:7" ht="15" customHeight="1">
      <c r="A4" s="60" t="s">
        <v>110</v>
      </c>
      <c r="B4" s="60">
        <v>50.1</v>
      </c>
      <c r="C4" s="60">
        <v>56</v>
      </c>
      <c r="D4" s="60">
        <v>51</v>
      </c>
      <c r="E4" s="60">
        <v>43.9</v>
      </c>
      <c r="F4" s="60">
        <v>53</v>
      </c>
      <c r="G4" s="60">
        <v>54.6</v>
      </c>
    </row>
    <row r="5" spans="1:7" ht="15">
      <c r="A5" s="60" t="s">
        <v>111</v>
      </c>
      <c r="B5" s="60">
        <v>54</v>
      </c>
      <c r="C5" s="60">
        <v>56.4</v>
      </c>
      <c r="D5" s="60"/>
      <c r="E5" s="60"/>
      <c r="F5" s="60">
        <v>55.1</v>
      </c>
      <c r="G5" s="60"/>
    </row>
    <row r="6" spans="1:7" ht="15">
      <c r="A6" s="60" t="s">
        <v>112</v>
      </c>
      <c r="B6" s="60"/>
      <c r="C6" s="60"/>
      <c r="D6" s="60"/>
      <c r="E6" s="60"/>
      <c r="F6" s="60">
        <v>55.6</v>
      </c>
      <c r="G6" s="60"/>
    </row>
    <row r="7" spans="1:7" ht="15" customHeight="1">
      <c r="A7" s="60" t="s">
        <v>113</v>
      </c>
      <c r="B7" s="60">
        <v>64.4</v>
      </c>
      <c r="C7" s="60">
        <v>57.4</v>
      </c>
      <c r="D7" s="60">
        <v>57.1</v>
      </c>
      <c r="E7" s="60">
        <v>63.4</v>
      </c>
      <c r="F7" s="60">
        <v>63.5</v>
      </c>
      <c r="G7" s="60">
        <v>58.3</v>
      </c>
    </row>
    <row r="8" spans="1:7" ht="15">
      <c r="A8" s="64" t="s">
        <v>142</v>
      </c>
      <c r="B8" s="60">
        <v>56.3</v>
      </c>
      <c r="C8" s="60">
        <v>56.3</v>
      </c>
      <c r="D8" s="60">
        <v>56.3</v>
      </c>
      <c r="E8" s="60">
        <v>56.3</v>
      </c>
      <c r="F8" s="60">
        <v>56.3</v>
      </c>
      <c r="G8" s="60">
        <v>56.3</v>
      </c>
    </row>
    <row r="12" ht="15" customHeight="1"/>
    <row r="16" ht="15" customHeight="1"/>
    <row r="29" ht="15">
      <c r="B29" s="35" t="s">
        <v>62</v>
      </c>
    </row>
    <row r="30" ht="15">
      <c r="B30" s="36" t="s">
        <v>63</v>
      </c>
    </row>
    <row r="31" ht="15">
      <c r="B31" t="s">
        <v>106</v>
      </c>
    </row>
    <row r="32" ht="15">
      <c r="B32" t="s">
        <v>107</v>
      </c>
    </row>
    <row r="33" ht="15">
      <c r="B33" t="s">
        <v>108</v>
      </c>
    </row>
    <row r="34" ht="15">
      <c r="B34" s="57" t="s">
        <v>139</v>
      </c>
    </row>
  </sheetData>
  <sheetProtection/>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2:H36"/>
  <sheetViews>
    <sheetView zoomScale="95" zoomScaleNormal="95" zoomScalePageLayoutView="0" workbookViewId="0" topLeftCell="A12">
      <selection activeCell="A1" sqref="A1:J73"/>
    </sheetView>
  </sheetViews>
  <sheetFormatPr defaultColWidth="11.421875" defaultRowHeight="15"/>
  <sheetData>
    <row r="2" spans="1:8" ht="75">
      <c r="A2" s="60"/>
      <c r="B2" s="28" t="s">
        <v>9</v>
      </c>
      <c r="C2" s="28" t="s">
        <v>15</v>
      </c>
      <c r="D2" s="28" t="s">
        <v>46</v>
      </c>
      <c r="E2" s="28" t="s">
        <v>50</v>
      </c>
      <c r="F2" s="28" t="s">
        <v>55</v>
      </c>
      <c r="G2" s="28" t="s">
        <v>58</v>
      </c>
      <c r="H2" s="28" t="s">
        <v>109</v>
      </c>
    </row>
    <row r="3" spans="1:8" ht="15.75" customHeight="1">
      <c r="A3" s="60" t="s">
        <v>110</v>
      </c>
      <c r="B3" s="60">
        <v>75.1</v>
      </c>
      <c r="C3" s="60">
        <v>80</v>
      </c>
      <c r="D3" s="60">
        <v>80.6</v>
      </c>
      <c r="E3" s="60">
        <v>82.2</v>
      </c>
      <c r="F3" s="60">
        <v>78.7</v>
      </c>
      <c r="G3" s="60">
        <v>75.9</v>
      </c>
      <c r="H3" s="60">
        <v>81.5</v>
      </c>
    </row>
    <row r="4" spans="1:8" ht="15">
      <c r="A4" s="60" t="s">
        <v>111</v>
      </c>
      <c r="B4" s="60"/>
      <c r="C4" s="60"/>
      <c r="D4" s="60">
        <v>81.6</v>
      </c>
      <c r="E4" s="60">
        <v>83.2</v>
      </c>
      <c r="F4" s="60">
        <v>80.3</v>
      </c>
      <c r="G4" s="60">
        <v>78.3</v>
      </c>
      <c r="H4" s="60"/>
    </row>
    <row r="5" spans="1:8" ht="15" customHeight="1">
      <c r="A5" s="60" t="s">
        <v>112</v>
      </c>
      <c r="B5" s="60"/>
      <c r="C5" s="60"/>
      <c r="D5" s="60"/>
      <c r="E5" s="60">
        <v>84.2</v>
      </c>
      <c r="F5" s="60">
        <v>88.7</v>
      </c>
      <c r="G5" s="60">
        <v>88.6</v>
      </c>
      <c r="H5" s="60"/>
    </row>
    <row r="6" spans="1:8" ht="15">
      <c r="A6" s="60" t="s">
        <v>113</v>
      </c>
      <c r="B6" s="60">
        <v>87</v>
      </c>
      <c r="C6" s="60">
        <v>85</v>
      </c>
      <c r="D6" s="60">
        <v>88.1</v>
      </c>
      <c r="E6" s="60">
        <v>87.3</v>
      </c>
      <c r="F6" s="60">
        <v>88.8</v>
      </c>
      <c r="G6" s="60">
        <v>92.8</v>
      </c>
      <c r="H6" s="60">
        <v>85.5</v>
      </c>
    </row>
    <row r="7" spans="1:8" ht="15" customHeight="1">
      <c r="A7" s="64" t="s">
        <v>114</v>
      </c>
      <c r="B7" s="60">
        <v>84.2</v>
      </c>
      <c r="C7" s="60">
        <v>84.2</v>
      </c>
      <c r="D7" s="60">
        <v>84.2</v>
      </c>
      <c r="E7" s="60">
        <v>84.2</v>
      </c>
      <c r="F7" s="60">
        <v>84.2</v>
      </c>
      <c r="G7" s="60">
        <v>84.2</v>
      </c>
      <c r="H7" s="60">
        <v>84.2</v>
      </c>
    </row>
    <row r="10" ht="15" customHeight="1"/>
    <row r="14" ht="15" customHeight="1"/>
    <row r="18" ht="15" customHeight="1"/>
    <row r="29" ht="15">
      <c r="B29" s="35" t="s">
        <v>62</v>
      </c>
    </row>
    <row r="30" ht="15">
      <c r="B30" s="36" t="s">
        <v>63</v>
      </c>
    </row>
    <row r="31" ht="15">
      <c r="B31" s="35" t="s">
        <v>115</v>
      </c>
    </row>
    <row r="32" ht="15">
      <c r="B32" s="35" t="s">
        <v>107</v>
      </c>
    </row>
    <row r="33" ht="15">
      <c r="B33" s="35" t="s">
        <v>116</v>
      </c>
    </row>
    <row r="34" ht="15">
      <c r="B34" s="35" t="s">
        <v>117</v>
      </c>
    </row>
    <row r="35" ht="15">
      <c r="B35" s="35" t="s">
        <v>108</v>
      </c>
    </row>
    <row r="36" ht="15">
      <c r="B36" s="57" t="s">
        <v>140</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G7"/>
  <sheetViews>
    <sheetView zoomScale="160" zoomScaleNormal="160" zoomScalePageLayoutView="0" workbookViewId="0" topLeftCell="A1">
      <selection activeCell="F7" sqref="F7"/>
    </sheetView>
  </sheetViews>
  <sheetFormatPr defaultColWidth="11.421875" defaultRowHeight="15"/>
  <cols>
    <col min="1" max="4" width="19.7109375" style="0" customWidth="1"/>
    <col min="8" max="8" width="32.140625" style="0" customWidth="1"/>
  </cols>
  <sheetData>
    <row r="1" spans="1:6" ht="15">
      <c r="A1" s="84" t="s">
        <v>143</v>
      </c>
      <c r="B1" s="84"/>
      <c r="C1" s="84"/>
      <c r="D1" s="84"/>
      <c r="E1" s="84"/>
      <c r="F1" s="84"/>
    </row>
    <row r="2" spans="1:7" ht="15">
      <c r="A2" s="85"/>
      <c r="B2" s="87" t="s">
        <v>163</v>
      </c>
      <c r="C2" s="88"/>
      <c r="D2" s="87" t="s">
        <v>1</v>
      </c>
      <c r="E2" s="88"/>
      <c r="F2" s="87" t="s">
        <v>34</v>
      </c>
      <c r="G2" s="88"/>
    </row>
    <row r="3" spans="1:7" ht="15">
      <c r="A3" s="86"/>
      <c r="B3" s="14" t="s">
        <v>30</v>
      </c>
      <c r="C3" s="14" t="s">
        <v>31</v>
      </c>
      <c r="D3" s="14" t="s">
        <v>30</v>
      </c>
      <c r="E3" s="14" t="s">
        <v>31</v>
      </c>
      <c r="F3" s="14" t="s">
        <v>30</v>
      </c>
      <c r="G3" s="14" t="s">
        <v>31</v>
      </c>
    </row>
    <row r="4" spans="1:7" ht="18.75" customHeight="1">
      <c r="A4" s="15" t="s">
        <v>32</v>
      </c>
      <c r="B4" s="16">
        <v>5600000</v>
      </c>
      <c r="C4" s="24">
        <f>B4/B5*100</f>
        <v>82.35294117647058</v>
      </c>
      <c r="D4" s="16">
        <v>2000000</v>
      </c>
      <c r="E4" s="24">
        <v>62</v>
      </c>
      <c r="F4" s="16">
        <f>B4+D4</f>
        <v>7600000</v>
      </c>
      <c r="G4" s="24">
        <f>F4/F5*100</f>
        <v>75.24752475247524</v>
      </c>
    </row>
    <row r="5" spans="1:7" ht="22.5" customHeight="1">
      <c r="A5" s="15" t="s">
        <v>33</v>
      </c>
      <c r="B5" s="16">
        <v>6800000</v>
      </c>
      <c r="C5" s="71">
        <v>100</v>
      </c>
      <c r="D5" s="16">
        <v>3300000</v>
      </c>
      <c r="E5" s="17">
        <v>100</v>
      </c>
      <c r="F5" s="16">
        <f>B5+D5</f>
        <v>10100000</v>
      </c>
      <c r="G5" s="17">
        <v>100</v>
      </c>
    </row>
    <row r="6" spans="1:3" ht="15">
      <c r="A6" s="89" t="s">
        <v>203</v>
      </c>
      <c r="B6" s="89"/>
      <c r="C6" s="89"/>
    </row>
    <row r="7" spans="1:6" ht="15">
      <c r="A7" s="83" t="s">
        <v>207</v>
      </c>
      <c r="B7" s="83"/>
      <c r="C7" s="83"/>
      <c r="D7" s="83"/>
      <c r="F7" s="81" t="s">
        <v>215</v>
      </c>
    </row>
  </sheetData>
  <sheetProtection/>
  <mergeCells count="7">
    <mergeCell ref="A7:D7"/>
    <mergeCell ref="A1:F1"/>
    <mergeCell ref="A2:A3"/>
    <mergeCell ref="B2:C2"/>
    <mergeCell ref="D2:E2"/>
    <mergeCell ref="F2:G2"/>
    <mergeCell ref="A6:C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4"/>
  <sheetViews>
    <sheetView zoomScalePageLayoutView="0" workbookViewId="0" topLeftCell="A1">
      <selection activeCell="E24" sqref="E24"/>
    </sheetView>
  </sheetViews>
  <sheetFormatPr defaultColWidth="11.421875" defaultRowHeight="15"/>
  <cols>
    <col min="1" max="1" width="23.7109375" style="0" customWidth="1"/>
    <col min="2" max="6" width="19.7109375" style="0" customWidth="1"/>
    <col min="7" max="7" width="22.421875" style="0" customWidth="1"/>
  </cols>
  <sheetData>
    <row r="1" spans="1:6" ht="15">
      <c r="A1" s="84" t="s">
        <v>208</v>
      </c>
      <c r="B1" s="84"/>
      <c r="C1" s="84"/>
      <c r="D1" s="9"/>
      <c r="E1" s="9"/>
      <c r="F1" s="9"/>
    </row>
    <row r="2" spans="1:8" ht="51" customHeight="1" thickBot="1">
      <c r="A2" s="96"/>
      <c r="B2" s="97"/>
      <c r="C2" s="18" t="s">
        <v>166</v>
      </c>
      <c r="D2" s="18" t="s">
        <v>167</v>
      </c>
      <c r="E2" s="18" t="s">
        <v>168</v>
      </c>
      <c r="F2" s="18" t="s">
        <v>35</v>
      </c>
      <c r="G2" s="3"/>
      <c r="H2" s="2"/>
    </row>
    <row r="3" spans="1:9" ht="15.75" thickBot="1">
      <c r="A3" s="98" t="s">
        <v>21</v>
      </c>
      <c r="B3" s="12" t="s">
        <v>2</v>
      </c>
      <c r="C3" s="72">
        <v>87</v>
      </c>
      <c r="D3" s="73">
        <v>82</v>
      </c>
      <c r="E3" s="73">
        <v>14</v>
      </c>
      <c r="F3" s="12">
        <v>3.1</v>
      </c>
      <c r="G3" s="1"/>
      <c r="H3" s="1"/>
      <c r="I3" s="1"/>
    </row>
    <row r="4" spans="1:9" ht="15.75" thickBot="1">
      <c r="A4" s="100"/>
      <c r="B4" s="12" t="s">
        <v>3</v>
      </c>
      <c r="C4" s="74">
        <v>83</v>
      </c>
      <c r="D4" s="75">
        <v>78</v>
      </c>
      <c r="E4" s="75">
        <v>13</v>
      </c>
      <c r="F4" s="12">
        <v>4.1</v>
      </c>
      <c r="G4" s="1"/>
      <c r="H4" s="1"/>
      <c r="I4" s="1"/>
    </row>
    <row r="5" spans="1:9" ht="15.75" thickBot="1">
      <c r="A5" s="99"/>
      <c r="B5" s="12" t="s">
        <v>4</v>
      </c>
      <c r="C5" s="74">
        <v>79</v>
      </c>
      <c r="D5" s="75">
        <v>73</v>
      </c>
      <c r="E5" s="75">
        <v>19</v>
      </c>
      <c r="F5" s="12">
        <v>3.1</v>
      </c>
      <c r="G5" s="1"/>
      <c r="H5" s="1"/>
      <c r="I5" s="1"/>
    </row>
    <row r="6" spans="1:9" ht="15.75" thickBot="1">
      <c r="A6" s="98" t="s">
        <v>5</v>
      </c>
      <c r="B6" s="12" t="s">
        <v>6</v>
      </c>
      <c r="C6" s="74">
        <v>87</v>
      </c>
      <c r="D6" s="75">
        <v>83</v>
      </c>
      <c r="E6" s="75">
        <v>11</v>
      </c>
      <c r="F6" s="12">
        <v>5.4</v>
      </c>
      <c r="G6" s="1"/>
      <c r="H6" s="1"/>
      <c r="I6" s="1"/>
    </row>
    <row r="7" spans="1:9" ht="15.75" thickBot="1">
      <c r="A7" s="100"/>
      <c r="B7" s="12" t="s">
        <v>7</v>
      </c>
      <c r="C7" s="74">
        <v>82</v>
      </c>
      <c r="D7" s="75">
        <v>75</v>
      </c>
      <c r="E7" s="75">
        <v>18</v>
      </c>
      <c r="F7" s="12">
        <v>2.3</v>
      </c>
      <c r="G7" s="1"/>
      <c r="H7" s="1"/>
      <c r="I7" s="1"/>
    </row>
    <row r="8" spans="1:9" ht="15.75" thickBot="1">
      <c r="A8" s="99"/>
      <c r="B8" s="12" t="s">
        <v>8</v>
      </c>
      <c r="C8" s="74">
        <v>82</v>
      </c>
      <c r="D8" s="75">
        <v>72</v>
      </c>
      <c r="E8" s="75">
        <v>18</v>
      </c>
      <c r="F8" s="12">
        <v>2.6</v>
      </c>
      <c r="G8" s="1"/>
      <c r="H8" s="1"/>
      <c r="I8" s="1"/>
    </row>
    <row r="9" spans="1:9" ht="15.75" thickBot="1">
      <c r="A9" s="98" t="s">
        <v>164</v>
      </c>
      <c r="B9" s="12" t="s">
        <v>16</v>
      </c>
      <c r="C9" s="74">
        <v>78</v>
      </c>
      <c r="D9" s="75">
        <v>73</v>
      </c>
      <c r="E9" s="75">
        <v>17</v>
      </c>
      <c r="F9" s="12">
        <v>4.6</v>
      </c>
      <c r="G9" s="1"/>
      <c r="H9" s="1"/>
      <c r="I9" s="1"/>
    </row>
    <row r="10" spans="1:9" ht="15.75" thickBot="1">
      <c r="A10" s="99"/>
      <c r="B10" s="12" t="s">
        <v>165</v>
      </c>
      <c r="C10" s="74">
        <v>83</v>
      </c>
      <c r="D10" s="75">
        <v>78</v>
      </c>
      <c r="E10" s="75">
        <v>16</v>
      </c>
      <c r="F10" s="12">
        <v>3.2</v>
      </c>
      <c r="G10" s="1"/>
      <c r="H10" s="1"/>
      <c r="I10" s="1"/>
    </row>
    <row r="11" spans="1:9" ht="15.75" thickBot="1">
      <c r="A11" s="98" t="s">
        <v>12</v>
      </c>
      <c r="B11" s="12" t="s">
        <v>13</v>
      </c>
      <c r="C11" s="74">
        <v>81</v>
      </c>
      <c r="D11" s="75">
        <v>74</v>
      </c>
      <c r="E11" s="75">
        <v>18</v>
      </c>
      <c r="F11" s="12">
        <v>2.7</v>
      </c>
      <c r="G11" s="1"/>
      <c r="H11" s="1"/>
      <c r="I11" s="1"/>
    </row>
    <row r="12" spans="1:9" ht="15.75" thickBot="1">
      <c r="A12" s="99"/>
      <c r="B12" s="12" t="s">
        <v>14</v>
      </c>
      <c r="C12" s="74">
        <v>87</v>
      </c>
      <c r="D12" s="75">
        <v>83</v>
      </c>
      <c r="E12" s="75">
        <v>12</v>
      </c>
      <c r="F12" s="12">
        <v>4.8</v>
      </c>
      <c r="G12" s="1"/>
      <c r="H12" s="1"/>
      <c r="I12" s="1"/>
    </row>
    <row r="13" spans="1:9" ht="15.75" thickBot="1">
      <c r="A13" s="91" t="s">
        <v>22</v>
      </c>
      <c r="B13" s="12" t="s">
        <v>23</v>
      </c>
      <c r="C13" s="74">
        <v>75</v>
      </c>
      <c r="D13" s="75">
        <v>76</v>
      </c>
      <c r="E13" s="75">
        <v>18</v>
      </c>
      <c r="F13" s="12">
        <v>3.7</v>
      </c>
      <c r="G13" s="1"/>
      <c r="H13" s="1"/>
      <c r="I13" s="1"/>
    </row>
    <row r="14" spans="1:9" ht="15.75" thickBot="1">
      <c r="A14" s="92"/>
      <c r="B14" s="12" t="s">
        <v>24</v>
      </c>
      <c r="C14" s="74">
        <v>88</v>
      </c>
      <c r="D14" s="75">
        <v>83</v>
      </c>
      <c r="E14" s="75">
        <v>13</v>
      </c>
      <c r="F14" s="12">
        <v>2.9</v>
      </c>
      <c r="G14" s="1"/>
      <c r="H14" s="1"/>
      <c r="I14" s="1"/>
    </row>
    <row r="15" spans="1:9" ht="15.75" thickBot="1">
      <c r="A15" s="92"/>
      <c r="B15" s="12" t="s">
        <v>25</v>
      </c>
      <c r="C15" s="74">
        <v>81</v>
      </c>
      <c r="D15" s="75">
        <v>74</v>
      </c>
      <c r="E15" s="75">
        <v>20</v>
      </c>
      <c r="F15" s="12">
        <v>3.4</v>
      </c>
      <c r="G15" s="1"/>
      <c r="H15" s="1"/>
      <c r="I15" s="1"/>
    </row>
    <row r="16" spans="1:9" ht="15" customHeight="1" thickBot="1">
      <c r="A16" s="93"/>
      <c r="B16" s="12" t="s">
        <v>26</v>
      </c>
      <c r="C16" s="74">
        <v>86</v>
      </c>
      <c r="D16" s="75">
        <v>77</v>
      </c>
      <c r="E16" s="75">
        <v>12</v>
      </c>
      <c r="F16" s="12">
        <v>3.6</v>
      </c>
      <c r="G16" s="1"/>
      <c r="H16" s="1"/>
      <c r="I16" s="1"/>
    </row>
    <row r="17" spans="1:9" ht="15.75" thickBot="1">
      <c r="A17" s="94" t="s">
        <v>27</v>
      </c>
      <c r="B17" s="95"/>
      <c r="C17" s="74">
        <v>82</v>
      </c>
      <c r="D17" s="75">
        <v>77</v>
      </c>
      <c r="E17" s="75">
        <v>16</v>
      </c>
      <c r="F17" s="12">
        <v>3.4</v>
      </c>
      <c r="G17" s="1"/>
      <c r="H17" s="1"/>
      <c r="I17" s="1"/>
    </row>
    <row r="18" spans="1:3" ht="15">
      <c r="A18" s="4" t="s">
        <v>211</v>
      </c>
      <c r="B18" s="4"/>
      <c r="C18" s="4"/>
    </row>
    <row r="19" spans="1:3" ht="15">
      <c r="A19" s="101" t="s">
        <v>206</v>
      </c>
      <c r="B19" s="101"/>
      <c r="C19" s="101"/>
    </row>
    <row r="20" spans="1:4" ht="15">
      <c r="A20" s="90" t="s">
        <v>187</v>
      </c>
      <c r="B20" s="90"/>
      <c r="C20" s="90"/>
      <c r="D20" s="90"/>
    </row>
    <row r="24" ht="15">
      <c r="E24" s="81" t="s">
        <v>215</v>
      </c>
    </row>
  </sheetData>
  <sheetProtection/>
  <mergeCells count="10">
    <mergeCell ref="A1:C1"/>
    <mergeCell ref="A20:D20"/>
    <mergeCell ref="A13:A16"/>
    <mergeCell ref="A17:B17"/>
    <mergeCell ref="A2:B2"/>
    <mergeCell ref="A9:A10"/>
    <mergeCell ref="A3:A5"/>
    <mergeCell ref="A6:A8"/>
    <mergeCell ref="A11:A12"/>
    <mergeCell ref="A19:C1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25"/>
  <sheetViews>
    <sheetView zoomScalePageLayoutView="0" workbookViewId="0" topLeftCell="A1">
      <selection activeCell="E25" sqref="E25"/>
    </sheetView>
  </sheetViews>
  <sheetFormatPr defaultColWidth="11.421875" defaultRowHeight="15"/>
  <cols>
    <col min="1" max="1" width="28.140625" style="0" customWidth="1"/>
    <col min="2" max="2" width="30.7109375" style="0" customWidth="1"/>
    <col min="3" max="6" width="19.7109375" style="0" customWidth="1"/>
  </cols>
  <sheetData>
    <row r="1" spans="1:3" ht="15">
      <c r="A1" s="84" t="s">
        <v>209</v>
      </c>
      <c r="B1" s="84"/>
      <c r="C1" s="84"/>
    </row>
    <row r="2" spans="1:6" ht="64.5" thickBot="1">
      <c r="A2" s="96"/>
      <c r="B2" s="97"/>
      <c r="C2" s="18" t="s">
        <v>175</v>
      </c>
      <c r="D2" s="18" t="s">
        <v>176</v>
      </c>
      <c r="E2" s="18" t="s">
        <v>169</v>
      </c>
      <c r="F2" s="18" t="s">
        <v>35</v>
      </c>
    </row>
    <row r="3" spans="1:6" ht="15.75" thickBot="1">
      <c r="A3" s="91" t="s">
        <v>9</v>
      </c>
      <c r="B3" s="12" t="s">
        <v>10</v>
      </c>
      <c r="C3" s="72">
        <v>66</v>
      </c>
      <c r="D3" s="76">
        <v>50</v>
      </c>
      <c r="E3" s="76">
        <v>30</v>
      </c>
      <c r="F3" s="12">
        <v>1.9</v>
      </c>
    </row>
    <row r="4" spans="1:6" ht="15.75" thickBot="1">
      <c r="A4" s="93"/>
      <c r="B4" s="12" t="s">
        <v>11</v>
      </c>
      <c r="C4" s="74">
        <v>50</v>
      </c>
      <c r="D4" s="77">
        <v>40</v>
      </c>
      <c r="E4" s="77">
        <v>49</v>
      </c>
      <c r="F4" s="12">
        <v>1.5</v>
      </c>
    </row>
    <row r="5" spans="1:6" ht="15.75" thickBot="1">
      <c r="A5" s="91" t="s">
        <v>164</v>
      </c>
      <c r="B5" s="12" t="s">
        <v>16</v>
      </c>
      <c r="C5" s="74">
        <v>55</v>
      </c>
      <c r="D5" s="77">
        <v>44</v>
      </c>
      <c r="E5" s="77">
        <v>39</v>
      </c>
      <c r="F5" s="12">
        <v>2</v>
      </c>
    </row>
    <row r="6" spans="1:6" ht="15.75" thickBot="1">
      <c r="A6" s="93"/>
      <c r="B6" s="12" t="s">
        <v>165</v>
      </c>
      <c r="C6" s="74">
        <v>64</v>
      </c>
      <c r="D6" s="77">
        <v>48</v>
      </c>
      <c r="E6" s="77">
        <v>34</v>
      </c>
      <c r="F6" s="12">
        <v>1.8</v>
      </c>
    </row>
    <row r="7" spans="1:6" ht="15.75" thickBot="1">
      <c r="A7" s="91" t="s">
        <v>46</v>
      </c>
      <c r="B7" s="12" t="s">
        <v>47</v>
      </c>
      <c r="C7" s="74">
        <v>69</v>
      </c>
      <c r="D7" s="77">
        <v>53</v>
      </c>
      <c r="E7" s="77">
        <v>30</v>
      </c>
      <c r="F7" s="12">
        <v>3.3</v>
      </c>
    </row>
    <row r="8" spans="1:6" ht="15.75" thickBot="1">
      <c r="A8" s="92"/>
      <c r="B8" s="12" t="s">
        <v>48</v>
      </c>
      <c r="C8" s="74">
        <v>69</v>
      </c>
      <c r="D8" s="77">
        <v>50</v>
      </c>
      <c r="E8" s="77">
        <v>29</v>
      </c>
      <c r="F8" s="12">
        <v>1.6</v>
      </c>
    </row>
    <row r="9" spans="1:6" ht="15.75" thickBot="1">
      <c r="A9" s="93"/>
      <c r="B9" s="12" t="s">
        <v>49</v>
      </c>
      <c r="C9" s="74">
        <v>58</v>
      </c>
      <c r="D9" s="77">
        <v>43</v>
      </c>
      <c r="E9" s="77">
        <v>41</v>
      </c>
      <c r="F9" s="12">
        <v>1.2</v>
      </c>
    </row>
    <row r="10" spans="1:6" ht="15.75" thickBot="1">
      <c r="A10" s="91" t="s">
        <v>50</v>
      </c>
      <c r="B10" s="12" t="s">
        <v>170</v>
      </c>
      <c r="C10" s="74">
        <v>56</v>
      </c>
      <c r="D10" s="77">
        <v>47</v>
      </c>
      <c r="E10" s="77">
        <v>37</v>
      </c>
      <c r="F10" s="12">
        <v>2.2</v>
      </c>
    </row>
    <row r="11" spans="1:6" ht="15.75" thickBot="1">
      <c r="A11" s="92"/>
      <c r="B11" s="12" t="s">
        <v>52</v>
      </c>
      <c r="C11" s="74">
        <v>77</v>
      </c>
      <c r="D11" s="77">
        <v>54</v>
      </c>
      <c r="E11" s="77">
        <v>26</v>
      </c>
      <c r="F11" s="12">
        <v>2</v>
      </c>
    </row>
    <row r="12" spans="1:6" ht="15.75" thickBot="1">
      <c r="A12" s="92"/>
      <c r="B12" s="12" t="s">
        <v>53</v>
      </c>
      <c r="C12" s="74">
        <v>71</v>
      </c>
      <c r="D12" s="77">
        <v>56</v>
      </c>
      <c r="E12" s="77">
        <v>31</v>
      </c>
      <c r="F12" s="12">
        <v>1.7</v>
      </c>
    </row>
    <row r="13" spans="1:6" ht="15.75" thickBot="1">
      <c r="A13" s="93"/>
      <c r="B13" s="12" t="s">
        <v>171</v>
      </c>
      <c r="C13" s="74">
        <v>51</v>
      </c>
      <c r="D13" s="77">
        <v>33</v>
      </c>
      <c r="E13" s="77">
        <v>44</v>
      </c>
      <c r="F13" s="12">
        <v>1.3</v>
      </c>
    </row>
    <row r="14" spans="1:6" ht="15.75" thickBot="1">
      <c r="A14" s="91" t="s">
        <v>55</v>
      </c>
      <c r="B14" s="12" t="s">
        <v>172</v>
      </c>
      <c r="C14" s="74">
        <v>52</v>
      </c>
      <c r="D14" s="77">
        <v>35</v>
      </c>
      <c r="E14" s="77">
        <v>44</v>
      </c>
      <c r="F14" s="12">
        <v>1.3</v>
      </c>
    </row>
    <row r="15" spans="1:6" ht="15.75" thickBot="1">
      <c r="A15" s="92"/>
      <c r="B15" s="12" t="s">
        <v>52</v>
      </c>
      <c r="C15" s="74">
        <v>64</v>
      </c>
      <c r="D15" s="77">
        <v>47</v>
      </c>
      <c r="E15" s="77">
        <v>32</v>
      </c>
      <c r="F15" s="12">
        <v>1.7</v>
      </c>
    </row>
    <row r="16" spans="1:6" ht="15.75" thickBot="1">
      <c r="A16" s="92"/>
      <c r="B16" s="12" t="s">
        <v>53</v>
      </c>
      <c r="C16" s="74">
        <v>70</v>
      </c>
      <c r="D16" s="77">
        <v>54</v>
      </c>
      <c r="E16" s="77">
        <v>30</v>
      </c>
      <c r="F16" s="12">
        <v>1.6</v>
      </c>
    </row>
    <row r="17" spans="1:6" ht="15.75" thickBot="1">
      <c r="A17" s="93"/>
      <c r="B17" s="12" t="s">
        <v>173</v>
      </c>
      <c r="C17" s="74">
        <v>66</v>
      </c>
      <c r="D17" s="77">
        <v>53</v>
      </c>
      <c r="E17" s="77">
        <v>33</v>
      </c>
      <c r="F17" s="65">
        <v>2.6</v>
      </c>
    </row>
    <row r="18" spans="1:6" ht="15" customHeight="1" thickBot="1">
      <c r="A18" s="91" t="s">
        <v>58</v>
      </c>
      <c r="B18" s="12" t="s">
        <v>59</v>
      </c>
      <c r="C18" s="74">
        <v>56</v>
      </c>
      <c r="D18" s="77">
        <v>44</v>
      </c>
      <c r="E18" s="77">
        <v>41</v>
      </c>
      <c r="F18" s="44">
        <v>2.176217</v>
      </c>
    </row>
    <row r="19" spans="1:6" ht="15.75" thickBot="1">
      <c r="A19" s="92"/>
      <c r="B19" s="12" t="s">
        <v>52</v>
      </c>
      <c r="C19" s="74">
        <v>57</v>
      </c>
      <c r="D19" s="77">
        <v>40</v>
      </c>
      <c r="E19" s="77">
        <v>41</v>
      </c>
      <c r="F19" s="44">
        <v>1.597544</v>
      </c>
    </row>
    <row r="20" spans="1:6" ht="15.75" thickBot="1">
      <c r="A20" s="92"/>
      <c r="B20" s="12" t="s">
        <v>53</v>
      </c>
      <c r="C20" s="74">
        <v>64</v>
      </c>
      <c r="D20" s="77">
        <v>51</v>
      </c>
      <c r="E20" s="77">
        <v>32</v>
      </c>
      <c r="F20" s="44">
        <v>1.7960299</v>
      </c>
    </row>
    <row r="21" spans="1:6" ht="15.75" thickBot="1">
      <c r="A21" s="93"/>
      <c r="B21" s="12" t="s">
        <v>174</v>
      </c>
      <c r="C21" s="74">
        <v>70</v>
      </c>
      <c r="D21" s="77">
        <v>55</v>
      </c>
      <c r="E21" s="77">
        <v>26</v>
      </c>
      <c r="F21" s="44">
        <v>1.6575567</v>
      </c>
    </row>
    <row r="22" spans="1:6" ht="15.75" thickBot="1">
      <c r="A22" s="103" t="s">
        <v>61</v>
      </c>
      <c r="B22" s="104"/>
      <c r="C22" s="74">
        <v>62</v>
      </c>
      <c r="D22" s="77">
        <v>47</v>
      </c>
      <c r="E22" s="75">
        <v>35</v>
      </c>
      <c r="F22" s="12">
        <v>1.8</v>
      </c>
    </row>
    <row r="23" spans="1:2" ht="15">
      <c r="A23" s="102" t="s">
        <v>206</v>
      </c>
      <c r="B23" s="102"/>
    </row>
    <row r="24" spans="1:4" ht="15">
      <c r="A24" s="90" t="s">
        <v>186</v>
      </c>
      <c r="B24" s="90"/>
      <c r="C24" s="90"/>
      <c r="D24" s="90"/>
    </row>
    <row r="25" spans="1:5" ht="15">
      <c r="A25" s="11"/>
      <c r="E25" s="81" t="s">
        <v>215</v>
      </c>
    </row>
  </sheetData>
  <sheetProtection/>
  <mergeCells count="11">
    <mergeCell ref="A7:A9"/>
    <mergeCell ref="A14:A17"/>
    <mergeCell ref="A10:A13"/>
    <mergeCell ref="A18:A21"/>
    <mergeCell ref="A1:C1"/>
    <mergeCell ref="A23:B23"/>
    <mergeCell ref="A24:D24"/>
    <mergeCell ref="A22:B22"/>
    <mergeCell ref="A2:B2"/>
    <mergeCell ref="A3:A4"/>
    <mergeCell ref="A5:A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8"/>
  <sheetViews>
    <sheetView zoomScalePageLayoutView="0" workbookViewId="0" topLeftCell="A1">
      <selection activeCell="F8" sqref="F8"/>
    </sheetView>
  </sheetViews>
  <sheetFormatPr defaultColWidth="11.421875" defaultRowHeight="15"/>
  <cols>
    <col min="1" max="1" width="32.7109375" style="0" customWidth="1"/>
    <col min="2" max="2" width="19.421875" style="0" bestFit="1" customWidth="1"/>
    <col min="3" max="3" width="24.28125" style="0" customWidth="1"/>
    <col min="4" max="5" width="19.421875" style="0" bestFit="1" customWidth="1"/>
    <col min="6" max="6" width="24.421875" style="0" bestFit="1" customWidth="1"/>
    <col min="7" max="7" width="14.7109375" style="0" customWidth="1"/>
  </cols>
  <sheetData>
    <row r="1" spans="1:7" ht="15">
      <c r="A1" s="84" t="s">
        <v>177</v>
      </c>
      <c r="B1" s="84"/>
      <c r="C1" s="84"/>
      <c r="D1" s="9"/>
      <c r="E1" s="9"/>
      <c r="F1" s="9"/>
      <c r="G1" s="9"/>
    </row>
    <row r="2" spans="1:7" ht="64.5" customHeight="1" thickBot="1">
      <c r="A2" s="10"/>
      <c r="B2" s="18" t="s">
        <v>178</v>
      </c>
      <c r="C2" s="18" t="s">
        <v>179</v>
      </c>
      <c r="D2" s="19" t="s">
        <v>20</v>
      </c>
      <c r="E2" s="19" t="s">
        <v>18</v>
      </c>
      <c r="F2" s="19" t="s">
        <v>17</v>
      </c>
      <c r="G2" s="20" t="s">
        <v>19</v>
      </c>
    </row>
    <row r="3" spans="1:7" ht="51" customHeight="1" thickBot="1">
      <c r="A3" s="18" t="s">
        <v>28</v>
      </c>
      <c r="B3" s="72">
        <v>64</v>
      </c>
      <c r="C3" s="73">
        <v>81</v>
      </c>
      <c r="D3" s="73">
        <v>78</v>
      </c>
      <c r="E3" s="72">
        <v>75</v>
      </c>
      <c r="F3" s="73">
        <v>92</v>
      </c>
      <c r="G3" s="73">
        <v>87</v>
      </c>
    </row>
    <row r="4" spans="1:7" ht="44.25" customHeight="1" thickBot="1">
      <c r="A4" s="18" t="s">
        <v>37</v>
      </c>
      <c r="B4" s="74">
        <v>25</v>
      </c>
      <c r="C4" s="75">
        <v>45</v>
      </c>
      <c r="D4" s="75">
        <v>44</v>
      </c>
      <c r="E4" s="23" t="s">
        <v>36</v>
      </c>
      <c r="F4" s="23" t="s">
        <v>36</v>
      </c>
      <c r="G4" s="23" t="s">
        <v>36</v>
      </c>
    </row>
    <row r="5" spans="1:7" ht="57.75" customHeight="1" thickBot="1">
      <c r="A5" s="18" t="s">
        <v>29</v>
      </c>
      <c r="B5" s="23" t="s">
        <v>36</v>
      </c>
      <c r="C5" s="23" t="s">
        <v>36</v>
      </c>
      <c r="D5" s="23" t="s">
        <v>36</v>
      </c>
      <c r="E5" s="72">
        <v>55</v>
      </c>
      <c r="F5" s="73">
        <v>75</v>
      </c>
      <c r="G5" s="73">
        <v>67</v>
      </c>
    </row>
    <row r="6" spans="1:7" ht="15">
      <c r="A6" s="102" t="s">
        <v>206</v>
      </c>
      <c r="B6" s="102"/>
      <c r="C6" s="4"/>
      <c r="D6" s="4"/>
      <c r="E6" s="4"/>
      <c r="F6" s="7"/>
      <c r="G6" s="7"/>
    </row>
    <row r="7" spans="1:7" ht="15">
      <c r="A7" s="90" t="s">
        <v>187</v>
      </c>
      <c r="B7" s="90"/>
      <c r="C7" s="90"/>
      <c r="D7" s="90"/>
      <c r="E7" s="5"/>
      <c r="F7" s="5"/>
      <c r="G7" s="5"/>
    </row>
    <row r="8" spans="1:7" ht="15">
      <c r="A8" s="11"/>
      <c r="B8" s="8"/>
      <c r="C8" s="6"/>
      <c r="D8" s="6"/>
      <c r="E8" s="6"/>
      <c r="F8" s="81" t="s">
        <v>215</v>
      </c>
      <c r="G8" s="6"/>
    </row>
  </sheetData>
  <sheetProtection/>
  <mergeCells count="3">
    <mergeCell ref="A6:B6"/>
    <mergeCell ref="A7:D7"/>
    <mergeCell ref="A1:C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11"/>
  <sheetViews>
    <sheetView zoomScalePageLayoutView="0" workbookViewId="0" topLeftCell="A1">
      <selection activeCell="E11" sqref="E11"/>
    </sheetView>
  </sheetViews>
  <sheetFormatPr defaultColWidth="11.421875" defaultRowHeight="15"/>
  <cols>
    <col min="1" max="1" width="25.00390625" style="0" customWidth="1"/>
    <col min="2" max="2" width="23.28125" style="0" customWidth="1"/>
    <col min="3" max="3" width="20.140625" style="0" customWidth="1"/>
    <col min="4" max="4" width="23.421875" style="0" customWidth="1"/>
  </cols>
  <sheetData>
    <row r="1" spans="1:3" ht="15">
      <c r="A1" s="84" t="s">
        <v>66</v>
      </c>
      <c r="B1" s="84"/>
      <c r="C1" s="84"/>
    </row>
    <row r="2" spans="1:4" ht="15.75" thickBot="1">
      <c r="A2" s="21"/>
      <c r="B2" s="22"/>
      <c r="C2" s="18" t="s">
        <v>163</v>
      </c>
      <c r="D2" s="18" t="s">
        <v>1</v>
      </c>
    </row>
    <row r="3" spans="1:4" ht="24" customHeight="1" thickBot="1">
      <c r="A3" s="98" t="s">
        <v>38</v>
      </c>
      <c r="B3" s="10" t="s">
        <v>44</v>
      </c>
      <c r="C3" s="72">
        <v>89</v>
      </c>
      <c r="D3" s="106" t="s">
        <v>36</v>
      </c>
    </row>
    <row r="4" spans="1:4" ht="24" customHeight="1" thickBot="1">
      <c r="A4" s="99"/>
      <c r="B4" s="10" t="s">
        <v>45</v>
      </c>
      <c r="C4" s="74">
        <v>11</v>
      </c>
      <c r="D4" s="107"/>
    </row>
    <row r="5" spans="1:4" ht="24" customHeight="1" thickBot="1">
      <c r="A5" s="91" t="s">
        <v>39</v>
      </c>
      <c r="B5" s="10" t="s">
        <v>41</v>
      </c>
      <c r="C5" s="106" t="s">
        <v>36</v>
      </c>
      <c r="D5" s="72">
        <v>38</v>
      </c>
    </row>
    <row r="6" spans="1:4" ht="24" customHeight="1" thickBot="1">
      <c r="A6" s="92"/>
      <c r="B6" s="10" t="s">
        <v>40</v>
      </c>
      <c r="C6" s="108"/>
      <c r="D6" s="74">
        <v>25</v>
      </c>
    </row>
    <row r="7" spans="1:4" ht="24" customHeight="1" thickBot="1">
      <c r="A7" s="92"/>
      <c r="B7" s="10" t="s">
        <v>42</v>
      </c>
      <c r="C7" s="108"/>
      <c r="D7" s="74">
        <v>15</v>
      </c>
    </row>
    <row r="8" spans="1:4" ht="24" customHeight="1" thickBot="1">
      <c r="A8" s="93"/>
      <c r="B8" s="10" t="s">
        <v>43</v>
      </c>
      <c r="C8" s="107"/>
      <c r="D8" s="74">
        <v>22</v>
      </c>
    </row>
    <row r="9" spans="1:3" ht="15">
      <c r="A9" s="89" t="s">
        <v>202</v>
      </c>
      <c r="B9" s="89"/>
      <c r="C9" s="89"/>
    </row>
    <row r="10" spans="1:4" ht="15">
      <c r="A10" s="105" t="s">
        <v>188</v>
      </c>
      <c r="B10" s="105"/>
      <c r="C10" s="105"/>
      <c r="D10" s="105"/>
    </row>
    <row r="11" spans="1:5" ht="15">
      <c r="A11" s="35"/>
      <c r="E11" s="81" t="s">
        <v>215</v>
      </c>
    </row>
  </sheetData>
  <sheetProtection/>
  <mergeCells count="7">
    <mergeCell ref="A1:C1"/>
    <mergeCell ref="A10:D10"/>
    <mergeCell ref="A9:C9"/>
    <mergeCell ref="A3:A4"/>
    <mergeCell ref="A5:A8"/>
    <mergeCell ref="D3:D4"/>
    <mergeCell ref="C5:C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30"/>
  <sheetViews>
    <sheetView zoomScalePageLayoutView="0" workbookViewId="0" topLeftCell="A1">
      <selection activeCell="C29" sqref="C29"/>
    </sheetView>
  </sheetViews>
  <sheetFormatPr defaultColWidth="11.421875" defaultRowHeight="15"/>
  <cols>
    <col min="1" max="1" width="78.28125" style="25" customWidth="1"/>
  </cols>
  <sheetData>
    <row r="1" spans="1:3" ht="15">
      <c r="A1" s="84" t="s">
        <v>185</v>
      </c>
      <c r="B1" s="84"/>
      <c r="C1" s="84"/>
    </row>
    <row r="2" spans="1:3" ht="26.25" thickBot="1">
      <c r="A2" s="28"/>
      <c r="B2" s="18" t="s">
        <v>20</v>
      </c>
      <c r="C2" s="18" t="s">
        <v>19</v>
      </c>
    </row>
    <row r="3" spans="1:6" ht="15.75" thickBot="1">
      <c r="A3" s="59" t="s">
        <v>67</v>
      </c>
      <c r="B3" s="72">
        <v>92</v>
      </c>
      <c r="C3" s="73">
        <v>99</v>
      </c>
      <c r="E3" s="42"/>
      <c r="F3" s="42"/>
    </row>
    <row r="4" spans="1:6" ht="15.75" thickBot="1">
      <c r="A4" s="59" t="s">
        <v>68</v>
      </c>
      <c r="B4" s="74">
        <v>62</v>
      </c>
      <c r="C4" s="75">
        <v>85</v>
      </c>
      <c r="E4" s="42"/>
      <c r="F4" s="42"/>
    </row>
    <row r="5" spans="1:6" ht="15.75" thickBot="1">
      <c r="A5" s="59" t="s">
        <v>69</v>
      </c>
      <c r="B5" s="74">
        <v>60</v>
      </c>
      <c r="C5" s="75">
        <v>66</v>
      </c>
      <c r="E5" s="42"/>
      <c r="F5" s="42"/>
    </row>
    <row r="6" spans="1:6" ht="15.75" thickBot="1">
      <c r="A6" s="59" t="s">
        <v>182</v>
      </c>
      <c r="B6" s="74">
        <v>56</v>
      </c>
      <c r="C6" s="75">
        <v>84</v>
      </c>
      <c r="E6" s="42"/>
      <c r="F6" s="42"/>
    </row>
    <row r="7" spans="1:6" ht="15.75" thickBot="1">
      <c r="A7" s="59" t="s">
        <v>70</v>
      </c>
      <c r="B7" s="74">
        <v>55</v>
      </c>
      <c r="C7" s="75">
        <v>73</v>
      </c>
      <c r="E7" s="42"/>
      <c r="F7" s="42"/>
    </row>
    <row r="8" spans="1:6" ht="15.75" thickBot="1">
      <c r="A8" s="59" t="s">
        <v>71</v>
      </c>
      <c r="B8" s="74">
        <v>30</v>
      </c>
      <c r="C8" s="75">
        <v>76</v>
      </c>
      <c r="E8" s="42"/>
      <c r="F8" s="42"/>
    </row>
    <row r="9" spans="1:6" ht="15.75" thickBot="1">
      <c r="A9" s="59" t="s">
        <v>72</v>
      </c>
      <c r="B9" s="74">
        <v>26</v>
      </c>
      <c r="C9" s="75">
        <v>24</v>
      </c>
      <c r="E9" s="42"/>
      <c r="F9" s="42"/>
    </row>
    <row r="10" spans="1:6" ht="15.75" thickBot="1">
      <c r="A10" s="59" t="s">
        <v>181</v>
      </c>
      <c r="B10" s="74">
        <v>23</v>
      </c>
      <c r="C10" s="75">
        <v>34</v>
      </c>
      <c r="E10" s="42"/>
      <c r="F10" s="42"/>
    </row>
    <row r="11" spans="1:7" ht="15.75" thickBot="1">
      <c r="A11" s="59" t="s">
        <v>73</v>
      </c>
      <c r="B11" s="74">
        <v>20</v>
      </c>
      <c r="C11" s="75">
        <v>57</v>
      </c>
      <c r="E11" s="42"/>
      <c r="F11" s="42"/>
      <c r="G11" s="13"/>
    </row>
    <row r="12" spans="1:6" ht="15.75" thickBot="1">
      <c r="A12" s="59" t="s">
        <v>180</v>
      </c>
      <c r="B12" s="74">
        <v>18</v>
      </c>
      <c r="C12" s="75">
        <v>51</v>
      </c>
      <c r="E12" s="42"/>
      <c r="F12" s="42"/>
    </row>
    <row r="13" spans="1:6" ht="15.75" thickBot="1">
      <c r="A13" s="59" t="s">
        <v>74</v>
      </c>
      <c r="B13" s="74">
        <v>16</v>
      </c>
      <c r="C13" s="75">
        <v>34</v>
      </c>
      <c r="E13" s="42"/>
      <c r="F13" s="42"/>
    </row>
    <row r="14" spans="1:6" ht="15.75" thickBot="1">
      <c r="A14" s="59" t="s">
        <v>75</v>
      </c>
      <c r="B14" s="74">
        <v>15</v>
      </c>
      <c r="C14" s="75" t="s">
        <v>100</v>
      </c>
      <c r="E14" s="42"/>
      <c r="F14" s="42"/>
    </row>
    <row r="15" spans="1:6" ht="15.75" thickBot="1">
      <c r="A15" s="59" t="s">
        <v>76</v>
      </c>
      <c r="B15" s="74">
        <v>15</v>
      </c>
      <c r="C15" s="75">
        <v>60</v>
      </c>
      <c r="E15" s="42"/>
      <c r="F15" s="42"/>
    </row>
    <row r="16" spans="1:6" ht="15.75" thickBot="1">
      <c r="A16" s="59" t="s">
        <v>183</v>
      </c>
      <c r="B16" s="74">
        <v>10</v>
      </c>
      <c r="C16" s="75">
        <v>22</v>
      </c>
      <c r="E16" s="42"/>
      <c r="F16" s="42"/>
    </row>
    <row r="17" spans="1:6" ht="15.75" thickBot="1">
      <c r="A17" s="59" t="s">
        <v>77</v>
      </c>
      <c r="B17" s="74">
        <v>5</v>
      </c>
      <c r="C17" s="75">
        <v>23</v>
      </c>
      <c r="E17" s="42"/>
      <c r="F17" s="42"/>
    </row>
    <row r="18" spans="1:6" ht="15.75" thickBot="1">
      <c r="A18" s="59" t="s">
        <v>78</v>
      </c>
      <c r="B18" s="74">
        <v>4</v>
      </c>
      <c r="C18" s="75">
        <v>37</v>
      </c>
      <c r="E18" s="42"/>
      <c r="F18" s="42"/>
    </row>
    <row r="19" spans="1:6" ht="15.75" thickBot="1">
      <c r="A19" s="59" t="s">
        <v>79</v>
      </c>
      <c r="B19" s="74">
        <v>3</v>
      </c>
      <c r="C19" s="75">
        <v>35</v>
      </c>
      <c r="E19" s="42"/>
      <c r="F19" s="42"/>
    </row>
    <row r="20" spans="1:6" ht="15.75" thickBot="1">
      <c r="A20" s="59" t="s">
        <v>80</v>
      </c>
      <c r="B20" s="74">
        <v>3</v>
      </c>
      <c r="C20" s="75">
        <v>20</v>
      </c>
      <c r="E20" s="42"/>
      <c r="F20" s="42"/>
    </row>
    <row r="21" spans="1:6" ht="15.75" thickBot="1">
      <c r="A21" s="59" t="s">
        <v>81</v>
      </c>
      <c r="B21" s="74">
        <v>2</v>
      </c>
      <c r="C21" s="75">
        <v>5</v>
      </c>
      <c r="E21" s="42"/>
      <c r="F21" s="42"/>
    </row>
    <row r="22" spans="1:6" ht="15.75" thickBot="1">
      <c r="A22" s="59" t="s">
        <v>82</v>
      </c>
      <c r="B22" s="74">
        <v>1</v>
      </c>
      <c r="C22" s="75">
        <v>23</v>
      </c>
      <c r="E22" s="42"/>
      <c r="F22" s="42"/>
    </row>
    <row r="23" spans="1:6" ht="15.75" thickBot="1">
      <c r="A23" s="59" t="s">
        <v>83</v>
      </c>
      <c r="B23" s="74">
        <v>0</v>
      </c>
      <c r="C23" s="75">
        <v>4</v>
      </c>
      <c r="E23" s="42"/>
      <c r="F23" s="42"/>
    </row>
    <row r="24" spans="1:6" ht="15.75" thickBot="1">
      <c r="A24" s="59" t="s">
        <v>84</v>
      </c>
      <c r="B24" s="74" t="s">
        <v>100</v>
      </c>
      <c r="C24" s="75">
        <v>69</v>
      </c>
      <c r="E24" s="42"/>
      <c r="F24" s="42"/>
    </row>
    <row r="25" spans="1:6" ht="15.75" thickBot="1">
      <c r="A25" s="59" t="s">
        <v>184</v>
      </c>
      <c r="B25" s="74" t="s">
        <v>100</v>
      </c>
      <c r="C25" s="75">
        <v>18</v>
      </c>
      <c r="E25" s="42"/>
      <c r="F25" s="42"/>
    </row>
    <row r="26" spans="1:6" ht="15">
      <c r="A26" s="105" t="s">
        <v>189</v>
      </c>
      <c r="B26" s="105"/>
      <c r="C26" s="105"/>
      <c r="E26" s="42"/>
      <c r="F26" s="42"/>
    </row>
    <row r="27" spans="1:2" ht="15">
      <c r="A27" s="35" t="s">
        <v>203</v>
      </c>
      <c r="B27" s="27"/>
    </row>
    <row r="28" spans="1:2" ht="15">
      <c r="A28" s="105" t="s">
        <v>190</v>
      </c>
      <c r="B28" s="105"/>
    </row>
    <row r="29" ht="15">
      <c r="C29" s="81" t="s">
        <v>215</v>
      </c>
    </row>
    <row r="30" ht="15">
      <c r="A30"/>
    </row>
  </sheetData>
  <sheetProtection/>
  <mergeCells count="3">
    <mergeCell ref="A26:C26"/>
    <mergeCell ref="A1:C1"/>
    <mergeCell ref="A28:B2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23"/>
  <sheetViews>
    <sheetView zoomScalePageLayoutView="0" workbookViewId="0" topLeftCell="A1">
      <selection activeCell="E23" sqref="E23"/>
    </sheetView>
  </sheetViews>
  <sheetFormatPr defaultColWidth="11.421875" defaultRowHeight="15"/>
  <cols>
    <col min="1" max="1" width="14.421875" style="0" customWidth="1"/>
    <col min="2" max="2" width="18.421875" style="0" customWidth="1"/>
  </cols>
  <sheetData>
    <row r="1" spans="1:4" ht="15">
      <c r="A1" s="30" t="s">
        <v>144</v>
      </c>
      <c r="B1" s="6"/>
      <c r="C1" s="6"/>
      <c r="D1" s="6"/>
    </row>
    <row r="2" spans="1:4" ht="38.25">
      <c r="A2" s="31"/>
      <c r="B2" s="31"/>
      <c r="C2" s="18" t="s">
        <v>85</v>
      </c>
      <c r="D2" s="18" t="s">
        <v>86</v>
      </c>
    </row>
    <row r="3" spans="1:4" ht="15">
      <c r="A3" s="109" t="s">
        <v>89</v>
      </c>
      <c r="B3" s="12" t="s">
        <v>2</v>
      </c>
      <c r="C3" s="44">
        <v>4.3</v>
      </c>
      <c r="D3" s="45">
        <v>5.2</v>
      </c>
    </row>
    <row r="4" spans="1:4" ht="15">
      <c r="A4" s="109"/>
      <c r="B4" s="12" t="s">
        <v>3</v>
      </c>
      <c r="C4" s="44">
        <v>6.3</v>
      </c>
      <c r="D4" s="45">
        <v>5.9</v>
      </c>
    </row>
    <row r="5" spans="1:4" ht="15">
      <c r="A5" s="109"/>
      <c r="B5" s="12" t="s">
        <v>4</v>
      </c>
      <c r="C5" s="44">
        <v>4.8</v>
      </c>
      <c r="D5" s="45">
        <v>6.4</v>
      </c>
    </row>
    <row r="6" spans="1:4" ht="15">
      <c r="A6" s="109" t="s">
        <v>5</v>
      </c>
      <c r="B6" s="12" t="s">
        <v>6</v>
      </c>
      <c r="C6" s="44">
        <v>4.8</v>
      </c>
      <c r="D6" s="44">
        <v>6.1</v>
      </c>
    </row>
    <row r="7" spans="1:4" ht="15">
      <c r="A7" s="109"/>
      <c r="B7" s="12" t="s">
        <v>7</v>
      </c>
      <c r="C7" s="44">
        <v>5.3</v>
      </c>
      <c r="D7" s="44">
        <v>6.4</v>
      </c>
    </row>
    <row r="8" spans="1:4" ht="15">
      <c r="A8" s="109"/>
      <c r="B8" s="12" t="s">
        <v>8</v>
      </c>
      <c r="C8" s="44">
        <v>5.2</v>
      </c>
      <c r="D8" s="44">
        <v>5.4</v>
      </c>
    </row>
    <row r="9" spans="1:4" ht="15">
      <c r="A9" s="109" t="s">
        <v>15</v>
      </c>
      <c r="B9" s="12" t="s">
        <v>16</v>
      </c>
      <c r="C9" s="44">
        <v>5.4</v>
      </c>
      <c r="D9" s="44">
        <v>3.7</v>
      </c>
    </row>
    <row r="10" spans="1:4" ht="15">
      <c r="A10" s="109"/>
      <c r="B10" s="12" t="s">
        <v>90</v>
      </c>
      <c r="C10" s="44">
        <v>5.1</v>
      </c>
      <c r="D10" s="44">
        <v>6.3</v>
      </c>
    </row>
    <row r="11" spans="1:4" ht="15">
      <c r="A11" s="110" t="s">
        <v>12</v>
      </c>
      <c r="B11" s="12" t="s">
        <v>13</v>
      </c>
      <c r="C11" s="44">
        <v>5.7</v>
      </c>
      <c r="D11" s="44">
        <v>4.3</v>
      </c>
    </row>
    <row r="12" spans="1:4" ht="15">
      <c r="A12" s="110"/>
      <c r="B12" s="12" t="s">
        <v>14</v>
      </c>
      <c r="C12" s="44">
        <v>4.2</v>
      </c>
      <c r="D12" s="44">
        <v>8.7</v>
      </c>
    </row>
    <row r="13" spans="1:4" ht="15">
      <c r="A13" s="109" t="s">
        <v>22</v>
      </c>
      <c r="B13" s="33" t="s">
        <v>59</v>
      </c>
      <c r="C13" s="44">
        <v>4.4</v>
      </c>
      <c r="D13" s="44">
        <v>5.5</v>
      </c>
    </row>
    <row r="14" spans="1:4" ht="15">
      <c r="A14" s="109"/>
      <c r="B14" s="33" t="s">
        <v>52</v>
      </c>
      <c r="C14" s="44">
        <v>5.3</v>
      </c>
      <c r="D14" s="44">
        <v>6.2</v>
      </c>
    </row>
    <row r="15" spans="1:4" ht="15">
      <c r="A15" s="109"/>
      <c r="B15" s="33" t="s">
        <v>53</v>
      </c>
      <c r="C15" s="44">
        <v>5.4</v>
      </c>
      <c r="D15" s="44">
        <v>6.3</v>
      </c>
    </row>
    <row r="16" spans="1:4" ht="15">
      <c r="A16" s="109"/>
      <c r="B16" s="33" t="s">
        <v>60</v>
      </c>
      <c r="C16" s="44">
        <v>5.7</v>
      </c>
      <c r="D16" s="44">
        <v>5.7</v>
      </c>
    </row>
    <row r="17" spans="1:4" ht="15">
      <c r="A17" s="110" t="s">
        <v>91</v>
      </c>
      <c r="B17" s="34" t="s">
        <v>92</v>
      </c>
      <c r="C17" s="44">
        <v>4.8</v>
      </c>
      <c r="D17" s="44">
        <v>6.1</v>
      </c>
    </row>
    <row r="18" spans="1:4" ht="15">
      <c r="A18" s="110"/>
      <c r="B18" s="34" t="s">
        <v>93</v>
      </c>
      <c r="C18" s="44">
        <v>5.6</v>
      </c>
      <c r="D18" s="44">
        <v>5.7</v>
      </c>
    </row>
    <row r="19" spans="1:4" ht="15">
      <c r="A19" s="103" t="s">
        <v>94</v>
      </c>
      <c r="B19" s="104"/>
      <c r="C19" s="46" t="s">
        <v>87</v>
      </c>
      <c r="D19" s="47" t="s">
        <v>88</v>
      </c>
    </row>
    <row r="20" ht="15">
      <c r="A20" s="35" t="s">
        <v>62</v>
      </c>
    </row>
    <row r="21" ht="15">
      <c r="A21" s="36" t="s">
        <v>63</v>
      </c>
    </row>
    <row r="22" ht="15">
      <c r="A22" s="35" t="s">
        <v>99</v>
      </c>
    </row>
    <row r="23" ht="15">
      <c r="E23" s="81" t="s">
        <v>215</v>
      </c>
    </row>
  </sheetData>
  <sheetProtection/>
  <mergeCells count="7">
    <mergeCell ref="A19:B19"/>
    <mergeCell ref="A3:A5"/>
    <mergeCell ref="A6:A8"/>
    <mergeCell ref="A9:A10"/>
    <mergeCell ref="A11:A12"/>
    <mergeCell ref="A13:A16"/>
    <mergeCell ref="A17:A1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29"/>
  <sheetViews>
    <sheetView zoomScalePageLayoutView="0" workbookViewId="0" topLeftCell="A1">
      <selection activeCell="D28" sqref="D28"/>
    </sheetView>
  </sheetViews>
  <sheetFormatPr defaultColWidth="11.421875" defaultRowHeight="15"/>
  <cols>
    <col min="1" max="1" width="14.28125" style="0" customWidth="1"/>
    <col min="2" max="2" width="28.00390625" style="0" customWidth="1"/>
  </cols>
  <sheetData>
    <row r="1" spans="1:4" ht="15">
      <c r="A1" s="30" t="s">
        <v>145</v>
      </c>
      <c r="B1" s="38"/>
      <c r="C1" s="38"/>
      <c r="D1" s="38"/>
    </row>
    <row r="2" spans="1:4" ht="38.25">
      <c r="A2" s="39"/>
      <c r="B2" s="12"/>
      <c r="C2" s="18" t="s">
        <v>85</v>
      </c>
      <c r="D2" s="18" t="s">
        <v>86</v>
      </c>
    </row>
    <row r="3" spans="1:4" ht="15">
      <c r="A3" s="109" t="s">
        <v>9</v>
      </c>
      <c r="B3" s="12" t="s">
        <v>10</v>
      </c>
      <c r="C3" s="12">
        <v>10.3</v>
      </c>
      <c r="D3" s="12">
        <v>3.3</v>
      </c>
    </row>
    <row r="4" spans="1:4" ht="15">
      <c r="A4" s="109"/>
      <c r="B4" s="12" t="s">
        <v>11</v>
      </c>
      <c r="C4" s="12">
        <v>9</v>
      </c>
      <c r="D4" s="12">
        <v>2.9</v>
      </c>
    </row>
    <row r="5" spans="1:4" ht="15">
      <c r="A5" s="109" t="s">
        <v>15</v>
      </c>
      <c r="B5" s="12" t="s">
        <v>16</v>
      </c>
      <c r="C5" s="12">
        <v>10.2</v>
      </c>
      <c r="D5" s="12">
        <v>2.7</v>
      </c>
    </row>
    <row r="6" spans="1:4" ht="15">
      <c r="A6" s="109"/>
      <c r="B6" s="12" t="s">
        <v>90</v>
      </c>
      <c r="C6" s="12">
        <v>10</v>
      </c>
      <c r="D6" s="12">
        <v>3</v>
      </c>
    </row>
    <row r="7" spans="1:4" ht="15">
      <c r="A7" s="109" t="s">
        <v>46</v>
      </c>
      <c r="B7" s="12" t="s">
        <v>47</v>
      </c>
      <c r="C7" s="48">
        <v>8.8</v>
      </c>
      <c r="D7" s="48">
        <v>6.2</v>
      </c>
    </row>
    <row r="8" spans="1:4" ht="15">
      <c r="A8" s="109"/>
      <c r="B8" s="12" t="s">
        <v>48</v>
      </c>
      <c r="C8" s="48">
        <v>10.1</v>
      </c>
      <c r="D8" s="48">
        <v>2.6</v>
      </c>
    </row>
    <row r="9" spans="1:4" ht="15">
      <c r="A9" s="109"/>
      <c r="B9" s="12" t="s">
        <v>49</v>
      </c>
      <c r="C9" s="48">
        <v>10.5</v>
      </c>
      <c r="D9" s="48">
        <v>1.7</v>
      </c>
    </row>
    <row r="10" spans="1:4" ht="15">
      <c r="A10" s="109" t="s">
        <v>50</v>
      </c>
      <c r="B10" s="12" t="s">
        <v>51</v>
      </c>
      <c r="C10" s="48">
        <v>10.3</v>
      </c>
      <c r="D10" s="48">
        <v>3.4</v>
      </c>
    </row>
    <row r="11" spans="1:4" ht="15">
      <c r="A11" s="109"/>
      <c r="B11" s="12" t="s">
        <v>52</v>
      </c>
      <c r="C11" s="48">
        <v>9.9</v>
      </c>
      <c r="D11" s="48">
        <v>3.8</v>
      </c>
    </row>
    <row r="12" spans="1:4" ht="15">
      <c r="A12" s="109"/>
      <c r="B12" s="12" t="s">
        <v>53</v>
      </c>
      <c r="C12" s="48">
        <v>10</v>
      </c>
      <c r="D12" s="48">
        <v>2.8</v>
      </c>
    </row>
    <row r="13" spans="1:4" ht="15">
      <c r="A13" s="109"/>
      <c r="B13" s="12" t="s">
        <v>54</v>
      </c>
      <c r="C13" s="48">
        <v>9.8</v>
      </c>
      <c r="D13" s="48">
        <v>2</v>
      </c>
    </row>
    <row r="14" spans="1:4" ht="15">
      <c r="A14" s="109" t="s">
        <v>55</v>
      </c>
      <c r="B14" s="12" t="s">
        <v>56</v>
      </c>
      <c r="C14" s="12">
        <v>8.9</v>
      </c>
      <c r="D14" s="12">
        <v>1.9</v>
      </c>
    </row>
    <row r="15" spans="1:4" ht="15">
      <c r="A15" s="109"/>
      <c r="B15" s="12" t="s">
        <v>52</v>
      </c>
      <c r="C15" s="12">
        <v>10.6</v>
      </c>
      <c r="D15" s="12">
        <v>2.3</v>
      </c>
    </row>
    <row r="16" spans="1:4" ht="15">
      <c r="A16" s="109"/>
      <c r="B16" s="12" t="s">
        <v>53</v>
      </c>
      <c r="C16" s="34">
        <v>10.9</v>
      </c>
      <c r="D16" s="34">
        <v>3.1</v>
      </c>
    </row>
    <row r="17" spans="1:4" ht="15">
      <c r="A17" s="109"/>
      <c r="B17" s="12" t="s">
        <v>57</v>
      </c>
      <c r="C17" s="34">
        <v>9.5</v>
      </c>
      <c r="D17" s="34">
        <v>4.5</v>
      </c>
    </row>
    <row r="18" spans="1:4" ht="15">
      <c r="A18" s="109" t="s">
        <v>58</v>
      </c>
      <c r="B18" s="12" t="s">
        <v>59</v>
      </c>
      <c r="C18" s="34">
        <v>9.9</v>
      </c>
      <c r="D18" s="34">
        <v>2.6</v>
      </c>
    </row>
    <row r="19" spans="1:4" ht="15">
      <c r="A19" s="109"/>
      <c r="B19" s="12" t="s">
        <v>52</v>
      </c>
      <c r="C19" s="34">
        <v>9.8</v>
      </c>
      <c r="D19" s="34">
        <v>2.9</v>
      </c>
    </row>
    <row r="20" spans="1:4" ht="15">
      <c r="A20" s="109"/>
      <c r="B20" s="12" t="s">
        <v>53</v>
      </c>
      <c r="C20" s="34">
        <v>9.6</v>
      </c>
      <c r="D20" s="34">
        <v>4.2</v>
      </c>
    </row>
    <row r="21" spans="1:4" ht="15">
      <c r="A21" s="109"/>
      <c r="B21" s="12" t="s">
        <v>60</v>
      </c>
      <c r="C21" s="34">
        <v>10.5</v>
      </c>
      <c r="D21" s="34">
        <v>2.4</v>
      </c>
    </row>
    <row r="22" spans="1:4" ht="15">
      <c r="A22" s="109" t="s">
        <v>97</v>
      </c>
      <c r="B22" s="34" t="s">
        <v>92</v>
      </c>
      <c r="C22" s="34">
        <v>9.3</v>
      </c>
      <c r="D22" s="34">
        <v>3.3</v>
      </c>
    </row>
    <row r="23" spans="1:4" ht="15">
      <c r="A23" s="109"/>
      <c r="B23" s="34" t="s">
        <v>93</v>
      </c>
      <c r="C23" s="12">
        <v>10.3</v>
      </c>
      <c r="D23" s="12">
        <v>2.8</v>
      </c>
    </row>
    <row r="24" spans="1:4" ht="15">
      <c r="A24" s="111" t="s">
        <v>61</v>
      </c>
      <c r="B24" s="112"/>
      <c r="C24" s="10" t="s">
        <v>95</v>
      </c>
      <c r="D24" s="10" t="s">
        <v>96</v>
      </c>
    </row>
    <row r="25" spans="1:4" ht="15">
      <c r="A25" s="35" t="s">
        <v>62</v>
      </c>
      <c r="B25" s="37"/>
      <c r="C25" s="37"/>
      <c r="D25" s="37"/>
    </row>
    <row r="26" spans="1:4" ht="15">
      <c r="A26" s="36" t="s">
        <v>63</v>
      </c>
      <c r="B26" s="37"/>
      <c r="C26" s="37"/>
      <c r="D26" s="37"/>
    </row>
    <row r="27" spans="1:4" ht="15">
      <c r="A27" s="41" t="s">
        <v>98</v>
      </c>
      <c r="B27" s="37"/>
      <c r="C27" s="37"/>
      <c r="D27" s="37"/>
    </row>
    <row r="28" spans="1:4" ht="15">
      <c r="A28" s="6"/>
      <c r="B28" s="6"/>
      <c r="C28" s="6"/>
      <c r="D28" s="81" t="s">
        <v>215</v>
      </c>
    </row>
    <row r="29" spans="1:4" ht="15">
      <c r="A29" s="6"/>
      <c r="B29" s="6"/>
      <c r="C29" s="6"/>
      <c r="D29" s="6"/>
    </row>
  </sheetData>
  <sheetProtection/>
  <mergeCells count="8">
    <mergeCell ref="A22:A23"/>
    <mergeCell ref="A24:B24"/>
    <mergeCell ref="A3:A4"/>
    <mergeCell ref="A5:A6"/>
    <mergeCell ref="A7:A9"/>
    <mergeCell ref="A10:A13"/>
    <mergeCell ref="A14:A17"/>
    <mergeCell ref="A18:A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Trois élèves sur quatre touchés par au moins une action ou un projet relevant de l'éducation artistique et culturelle</dc:title>
  <dc:subject/>
  <dc:creator>DEPP-MENJ;direction de l'évaluation, de la prospective et de la performance;ministère de l'éducation nationale et de la Jeunesse</dc:creator>
  <cp:keywords/>
  <dc:description/>
  <cp:lastModifiedBy>Administration centrale</cp:lastModifiedBy>
  <cp:lastPrinted>2019-07-22T13:54:09Z</cp:lastPrinted>
  <dcterms:created xsi:type="dcterms:W3CDTF">2019-07-05T09:40:14Z</dcterms:created>
  <dcterms:modified xsi:type="dcterms:W3CDTF">2019-09-23T12:20:13Z</dcterms:modified>
  <cp:category/>
  <cp:version/>
  <cp:contentType/>
  <cp:contentStatus/>
</cp:coreProperties>
</file>