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5440" windowHeight="12465" activeTab="8"/>
  </bookViews>
  <sheets>
    <sheet name="Figure 1" sheetId="10" r:id="rId1"/>
    <sheet name="Figure 2 web" sheetId="5" r:id="rId2"/>
    <sheet name="Figure 3" sheetId="9" r:id="rId3"/>
    <sheet name="Figure 4" sheetId="7" r:id="rId4"/>
    <sheet name="Figure 5 web" sheetId="13" r:id="rId5"/>
    <sheet name="Figure 6" sheetId="11" r:id="rId6"/>
    <sheet name="Figure 7" sheetId="12" r:id="rId7"/>
    <sheet name="Figure 8 web" sheetId="15" r:id="rId8"/>
    <sheet name="Encadré" sheetId="14" r:id="rId9"/>
  </sheets>
  <calcPr calcId="145621"/>
</workbook>
</file>

<file path=xl/calcChain.xml><?xml version="1.0" encoding="utf-8"?>
<calcChain xmlns="http://schemas.openxmlformats.org/spreadsheetml/2006/main">
  <c r="B13" i="13" l="1"/>
  <c r="K7" i="12" l="1"/>
</calcChain>
</file>

<file path=xl/sharedStrings.xml><?xml version="1.0" encoding="utf-8"?>
<sst xmlns="http://schemas.openxmlformats.org/spreadsheetml/2006/main" count="201" uniqueCount="188">
  <si>
    <t>Sexe</t>
  </si>
  <si>
    <t>Année de naissance</t>
  </si>
  <si>
    <t xml:space="preserve">Garçon </t>
  </si>
  <si>
    <t>Avant 1995</t>
  </si>
  <si>
    <t>Fille</t>
  </si>
  <si>
    <t>Redoublement à l'école élémentaire</t>
  </si>
  <si>
    <t xml:space="preserve">  dont CP</t>
  </si>
  <si>
    <t xml:space="preserve">  dont CE1</t>
  </si>
  <si>
    <t>Taille de la fratrie</t>
  </si>
  <si>
    <t xml:space="preserve">  dont CE2</t>
  </si>
  <si>
    <t xml:space="preserve">Un enfant </t>
  </si>
  <si>
    <t xml:space="preserve">  dont CM1</t>
  </si>
  <si>
    <t xml:space="preserve">Deux enfants </t>
  </si>
  <si>
    <t xml:space="preserve">  dont CM2</t>
  </si>
  <si>
    <t>Trois enfants</t>
  </si>
  <si>
    <t>Quatre enfants ou plus</t>
  </si>
  <si>
    <t xml:space="preserve">Secteur de l'établissement </t>
  </si>
  <si>
    <t>Origine de la famille</t>
  </si>
  <si>
    <t>Secteur public</t>
  </si>
  <si>
    <t xml:space="preserve">Secteur privé </t>
  </si>
  <si>
    <t xml:space="preserve">Diplôme de la mère </t>
  </si>
  <si>
    <t xml:space="preserve">Sans diplôme </t>
  </si>
  <si>
    <t>Supérieur</t>
  </si>
  <si>
    <t xml:space="preserve">Diplôme du père </t>
  </si>
  <si>
    <t>%</t>
  </si>
  <si>
    <t>Sans diplôme</t>
  </si>
  <si>
    <t xml:space="preserve">CAP ou CAP agricole (CAPA) en 2 ans </t>
  </si>
  <si>
    <t>Sorties</t>
  </si>
  <si>
    <t>Autres formations professionnelles (CIPPA, DIMA, SIO…)</t>
  </si>
  <si>
    <t>Autres situations</t>
  </si>
  <si>
    <t>Au collège</t>
  </si>
  <si>
    <t>Diplômés</t>
  </si>
  <si>
    <t>779 ont redoublé</t>
  </si>
  <si>
    <t>Diplômés 2013</t>
  </si>
  <si>
    <t>Diplômés 2014</t>
  </si>
  <si>
    <t>Diplômés 2015</t>
  </si>
  <si>
    <t>-</t>
  </si>
  <si>
    <t>Garçons</t>
  </si>
  <si>
    <t>Filles</t>
  </si>
  <si>
    <t>Fréquence</t>
  </si>
  <si>
    <t>Lecture : 57,4 % des élèves de Segpa vivent avec leurs deux parents, contre 72,7 % des élèves hors Segpa.</t>
  </si>
  <si>
    <t>Lecture : 53 % des élèves de Segpa ont une mère non diplômée  contre 18 % des élèves hors Segpa.</t>
  </si>
  <si>
    <t>Bac professionnel ou agricole en 3 ans (par voie scolaire ou apprentissage)</t>
  </si>
  <si>
    <t>1 - Répartition des élèves de et hors Segpa  selon leurs caractéristiques sociodémographiques en 2007-2008  (%)</t>
  </si>
  <si>
    <t xml:space="preserve">Élèves en Segpa </t>
  </si>
  <si>
    <t>Élèves n'ayant pas suivi une classe de Segpa</t>
  </si>
  <si>
    <t>Famille non immigrée</t>
  </si>
  <si>
    <t>Famille mixte</t>
  </si>
  <si>
    <t>Famille immigrée</t>
  </si>
  <si>
    <t>Champ : France métropolitaine + DOM (hors Mayotte), public et privé sous contrat.</t>
  </si>
  <si>
    <t>Source : panel 2007.</t>
  </si>
  <si>
    <t>Diplôme professionnel (BEP-CAP-Bac pro)</t>
  </si>
  <si>
    <t>Bac général ou techno.</t>
  </si>
  <si>
    <t>DNB</t>
  </si>
  <si>
    <r>
      <t xml:space="preserve">2 - Diplôme du père et de la mère des élèves scolarisés </t>
    </r>
    <r>
      <rPr>
        <b/>
        <sz val="8"/>
        <color rgb="FF000000"/>
        <rFont val="Arial"/>
        <family val="2"/>
      </rPr>
      <t xml:space="preserve">en 2007-2008 </t>
    </r>
    <r>
      <rPr>
        <b/>
        <sz val="8"/>
        <color theme="1"/>
        <rFont val="Arial"/>
        <family val="2"/>
      </rPr>
      <t>en Segpa et hors Segpa (%)</t>
    </r>
  </si>
  <si>
    <t xml:space="preserve"> 3 - Répartition des élèves de Segpa et hors Segpa  selon leurs caractéristiques scolaires (%)</t>
  </si>
  <si>
    <t>Oui</t>
  </si>
  <si>
    <t>Non</t>
  </si>
  <si>
    <t xml:space="preserve">Éducation prioritaire </t>
  </si>
  <si>
    <t>RAR</t>
  </si>
  <si>
    <t>Non RAR</t>
  </si>
  <si>
    <r>
      <t>Lecture : à l’entrée au collège, 92  % des élèves qui vont se retrouver en Segpa ont une année de retard contre 15 % des élèves  en cursus «</t>
    </r>
    <r>
      <rPr>
        <sz val="12"/>
        <color theme="1"/>
        <rFont val="Arial"/>
        <family val="2"/>
      </rPr>
      <t xml:space="preserve"> </t>
    </r>
    <r>
      <rPr>
        <sz val="8"/>
        <color theme="1"/>
        <rFont val="Arial"/>
        <family val="2"/>
      </rPr>
      <t xml:space="preserve">général </t>
    </r>
    <r>
      <rPr>
        <sz val="8"/>
        <color theme="1"/>
        <rFont val="Calibri"/>
        <family val="2"/>
      </rPr>
      <t>»</t>
    </r>
    <r>
      <rPr>
        <sz val="8"/>
        <color theme="1"/>
        <rFont val="Arial"/>
        <family val="2"/>
      </rPr>
      <t>.</t>
    </r>
  </si>
  <si>
    <t>4 - Choix d'orientation après la troisième Segpa (%)</t>
  </si>
  <si>
    <t>Ensemble  (n = 23 873)</t>
  </si>
  <si>
    <t xml:space="preserve">    - première année par la voie scolaire </t>
  </si>
  <si>
    <t xml:space="preserve">    - première année par la voie de l'apprentissage </t>
  </si>
  <si>
    <r>
      <t>Lecture : parmi les 23 873 élèves ayant atteint la classe de troisième, qu’ils l’aient atteinte aux rentrées 2009, 2010, 2011 ou autres, 73,2 % (17 465) se sont inscrits en première</t>
    </r>
    <r>
      <rPr>
        <sz val="8"/>
        <color theme="1"/>
        <rFont val="Arial"/>
        <family val="2"/>
      </rPr>
      <t xml:space="preserve"> année de CAP.</t>
    </r>
  </si>
  <si>
    <r>
      <t>Champ : France entière (hors Mayotte), élèves de Segpa entrés en sixième</t>
    </r>
    <r>
      <rPr>
        <sz val="8"/>
        <color theme="1"/>
        <rFont val="Arial"/>
        <family val="2"/>
      </rPr>
      <t xml:space="preserve"> à la rentrée 2007 et ayant atteint la classe de troisième Segpa.</t>
    </r>
  </si>
  <si>
    <t>Source : MENESR-DEPP, fichiers Faere.</t>
  </si>
  <si>
    <t>Agriculture, pêche, forêt et espaces verts</t>
  </si>
  <si>
    <t>Transformations</t>
  </si>
  <si>
    <t>Génie civil, constructions et bois</t>
  </si>
  <si>
    <t>Mécanique, électricité, électronique</t>
  </si>
  <si>
    <t>Spécialités plurivalentes des services</t>
  </si>
  <si>
    <t>Échanges et gestion</t>
  </si>
  <si>
    <t>Communication et information</t>
  </si>
  <si>
    <t>Services aux personnes</t>
  </si>
  <si>
    <t>Autres</t>
  </si>
  <si>
    <t>Total</t>
  </si>
  <si>
    <t>Hors Segpa</t>
  </si>
  <si>
    <t>Domaine de spécialité professionnelle choisi après la troisième Segpa</t>
  </si>
  <si>
    <t>Source :</t>
  </si>
  <si>
    <t>6 - Probabilité d’obtenir un diplôme professionnel selon l’académie de sixième (%)</t>
  </si>
  <si>
    <t>Montpellier</t>
  </si>
  <si>
    <t>Aix-Marseille</t>
  </si>
  <si>
    <t>Martinique</t>
  </si>
  <si>
    <t>Nice</t>
  </si>
  <si>
    <t>Limoges</t>
  </si>
  <si>
    <t>Toulouse</t>
  </si>
  <si>
    <t>Reims</t>
  </si>
  <si>
    <t>Poitiers</t>
  </si>
  <si>
    <t>Lyon</t>
  </si>
  <si>
    <t>Guyane</t>
  </si>
  <si>
    <t>Bordeaux</t>
  </si>
  <si>
    <t>Nantes</t>
  </si>
  <si>
    <t>La Réunion</t>
  </si>
  <si>
    <t>Clermont-Ferrand</t>
  </si>
  <si>
    <t>Grenoble</t>
  </si>
  <si>
    <t>Caen</t>
  </si>
  <si>
    <t>Amiens</t>
  </si>
  <si>
    <t>Lille</t>
  </si>
  <si>
    <t>Orléans-Tours</t>
  </si>
  <si>
    <t>Dijon</t>
  </si>
  <si>
    <t>Strasbourg</t>
  </si>
  <si>
    <t>Rennes</t>
  </si>
  <si>
    <t>Versailles</t>
  </si>
  <si>
    <t>Besançon</t>
  </si>
  <si>
    <t>Corse</t>
  </si>
  <si>
    <t>Guadeloupe</t>
  </si>
  <si>
    <t>Nancy-Metz</t>
  </si>
  <si>
    <t>Rouen</t>
  </si>
  <si>
    <t>Paris</t>
  </si>
  <si>
    <t>Créteil</t>
  </si>
  <si>
    <t>7 - Parcours des élèves de Segpa</t>
  </si>
  <si>
    <r>
      <t>Entrés en 6</t>
    </r>
    <r>
      <rPr>
        <vertAlign val="superscript"/>
        <sz val="8"/>
        <color theme="1"/>
        <rFont val="Arial"/>
        <family val="2"/>
      </rPr>
      <t>e</t>
    </r>
  </si>
  <si>
    <r>
      <t>21 412 entrés en 6</t>
    </r>
    <r>
      <rPr>
        <vertAlign val="superscript"/>
        <sz val="8"/>
        <color theme="1"/>
        <rFont val="Arial"/>
        <family val="2"/>
      </rPr>
      <t>e</t>
    </r>
    <r>
      <rPr>
        <sz val="8"/>
        <color theme="1"/>
        <rFont val="Arial"/>
        <family val="2"/>
      </rPr>
      <t xml:space="preserve"> Segpa</t>
    </r>
  </si>
  <si>
    <t>20 633 n'ont pas redoublé</t>
  </si>
  <si>
    <t>5 418 n'ont pas redoublé</t>
  </si>
  <si>
    <t>1 258 ont redoublé</t>
  </si>
  <si>
    <r>
      <t>Post-3</t>
    </r>
    <r>
      <rPr>
        <vertAlign val="superscript"/>
        <sz val="8"/>
        <color theme="1"/>
        <rFont val="Arial"/>
        <family val="2"/>
      </rPr>
      <t>e</t>
    </r>
  </si>
  <si>
    <t>17 465 sont entrés en CAP</t>
  </si>
  <si>
    <t>9 192 sortants</t>
  </si>
  <si>
    <t>4 215 sortants</t>
  </si>
  <si>
    <t>16 287 sortants</t>
  </si>
  <si>
    <t>1 526   (dont 590 diplômés)</t>
  </si>
  <si>
    <t>Ont eu leur bac pro</t>
  </si>
  <si>
    <t>Partis en bac pro</t>
  </si>
  <si>
    <t>Pop. cohorte totale</t>
  </si>
  <si>
    <r>
      <t>Sortis avant 3</t>
    </r>
    <r>
      <rPr>
        <b/>
        <vertAlign val="superscript"/>
        <sz val="8"/>
        <color rgb="FFCC0099"/>
        <rFont val="Arial"/>
        <family val="2"/>
      </rPr>
      <t>e</t>
    </r>
  </si>
  <si>
    <r>
      <t>Sortis après 3</t>
    </r>
    <r>
      <rPr>
        <b/>
        <vertAlign val="superscript"/>
        <sz val="8"/>
        <color rgb="FFCC0099"/>
        <rFont val="Arial"/>
        <family val="2"/>
      </rPr>
      <t>e</t>
    </r>
  </si>
  <si>
    <t>Agriculteurs</t>
  </si>
  <si>
    <t>Artisans</t>
  </si>
  <si>
    <t>Cadres</t>
  </si>
  <si>
    <t>Intermédiaires</t>
  </si>
  <si>
    <t>Employés</t>
  </si>
  <si>
    <t>Ouvriers</t>
  </si>
  <si>
    <t>Retraités</t>
  </si>
  <si>
    <t>Inactifs</t>
  </si>
  <si>
    <t>5 - Domaine de spécialité professionnelle choisi après une troisième Segpa</t>
  </si>
  <si>
    <t>Poursuite en bac pro</t>
  </si>
  <si>
    <t>L'élève vit :</t>
  </si>
  <si>
    <t xml:space="preserve">  - avec ses deux parents </t>
  </si>
  <si>
    <t xml:space="preserve">  - dans une famille monoparentale </t>
  </si>
  <si>
    <t xml:space="preserve">  - dans une famille recomposée </t>
  </si>
  <si>
    <t xml:space="preserve">  - autre situation (famille d'accueil, foyer…)</t>
  </si>
  <si>
    <t>En fin de collège</t>
  </si>
  <si>
    <t>Fin de formation</t>
  </si>
  <si>
    <r>
      <t>17 497 en 3</t>
    </r>
    <r>
      <rPr>
        <vertAlign val="superscript"/>
        <sz val="8"/>
        <color theme="1"/>
        <rFont val="Arial"/>
        <family val="2"/>
      </rPr>
      <t>e</t>
    </r>
  </si>
  <si>
    <t>3 136 sortants</t>
  </si>
  <si>
    <r>
      <t>400 en 3</t>
    </r>
    <r>
      <rPr>
        <vertAlign val="superscript"/>
        <sz val="8"/>
        <color theme="1"/>
        <rFont val="Arial"/>
        <family val="2"/>
      </rPr>
      <t>e</t>
    </r>
  </si>
  <si>
    <t>379 sortants</t>
  </si>
  <si>
    <r>
      <t>4 846 en 3</t>
    </r>
    <r>
      <rPr>
        <vertAlign val="superscript"/>
        <sz val="8"/>
        <color theme="1"/>
        <rFont val="Arial"/>
        <family val="2"/>
      </rPr>
      <t>e</t>
    </r>
  </si>
  <si>
    <t>572 sortants</t>
  </si>
  <si>
    <r>
      <t>1 130 en 3</t>
    </r>
    <r>
      <rPr>
        <vertAlign val="superscript"/>
        <sz val="8"/>
        <color theme="1"/>
        <rFont val="Arial"/>
        <family val="2"/>
      </rPr>
      <t>e</t>
    </r>
  </si>
  <si>
    <t>128 sortants</t>
  </si>
  <si>
    <r>
      <t>23 873 ont atteint la 3</t>
    </r>
    <r>
      <rPr>
        <vertAlign val="superscript"/>
        <sz val="8"/>
        <color theme="1"/>
        <rFont val="Arial"/>
        <family val="2"/>
      </rPr>
      <t>e</t>
    </r>
  </si>
  <si>
    <t>407 en bac pro</t>
  </si>
  <si>
    <t>1 024 autres formations</t>
  </si>
  <si>
    <t>4 694 diplômés en 2013</t>
  </si>
  <si>
    <t>2 582 diplômés en 2014</t>
  </si>
  <si>
    <t>3 031 diplômés en 2015</t>
  </si>
  <si>
    <t>1 323 toujours scolarisés</t>
  </si>
  <si>
    <t>171 diplômés</t>
  </si>
  <si>
    <t>En Segpa</t>
  </si>
  <si>
    <t xml:space="preserve">En Segpa </t>
  </si>
  <si>
    <t>SOURCE ET MÉTHODOLOGIE</t>
  </si>
  <si>
    <t>Définitions</t>
  </si>
  <si>
    <r>
      <t xml:space="preserve">Les Segpa, </t>
    </r>
    <r>
      <rPr>
        <sz val="9"/>
        <color rgb="FF000000"/>
        <rFont val="Arial"/>
        <family val="2"/>
      </rPr>
      <t>sections d’enseignement général et professionnel adapté, sont des structures spécialisées intégrées dans certains collèges.</t>
    </r>
  </si>
  <si>
    <t>Elles ont été créées en 1996 pour remplacer les sections d’éducation spécialisée (SES). En 2007, comme le précise la circulaire 2006-139, elles accueillent des élèves « présentant des difficultés scolaires graves et durables auxquelles n’ont pu remédier les actions de prévention, d’aide et de soutien et l’allongement des cycles », ce qui explique que pratiquement tous les élèves accueillis en Segpa ont au moins un an de retard. Les Segpa dispensent des enseignements adaptés et ont une taille minimale de quatre divisions (de la sixième à la troisième) pour permettre aux élèves d’accomplir un cursus complet dans un même collège.</t>
  </si>
  <si>
    <t>L’orientation en Segpa comporte deux phases :</t>
  </si>
  <si>
    <t>- soit une préorientation en fin de CM2 en tenant compte de la procédure de la commission départementale d’orientation vers les enseignements adaptés (CDOEA) ;</t>
  </si>
  <si>
    <t>- soit une orientation en fin de sixième « générale » avec également l’avis de la CDOEA.</t>
  </si>
  <si>
    <t>Pour en savoir plus :</t>
  </si>
  <si>
    <t>http://eduscol.education.fr/cid46765/sections-d-enseignement-general-et-professionnel-adapte.html</t>
  </si>
  <si>
    <r>
      <t xml:space="preserve">Réseau Ambition Réussite : </t>
    </r>
    <r>
      <rPr>
        <sz val="9"/>
        <color rgb="FF000000"/>
        <rFont val="Arial"/>
        <family val="2"/>
      </rPr>
      <t>de 2006 à 2013, une partie des établissements relevant de l’éducation prioritaire ont appartenu au « Réseau Ambition Réussite » (RAR) puis au dispositif « Écoles, collèges, lycées pour l’ambition, l’innovation et la réussite » (Éclair).</t>
    </r>
  </si>
  <si>
    <t>À la rentrée 2014, il y a eu une refonte de la politique de l’éducation prioritaire avec la création de réseaux d’éducation prioritaire REP et REP+.</t>
  </si>
  <si>
    <t>Cette étude a été réalisée à partir de deux sources statistiques :</t>
  </si>
  <si>
    <t>- les fichiers Faere (Fichiers anonymisés d’élèves pour la recherche et les études), dans lesquels sont répertoriés les élèves scolarisés en France métropolitaine et DOM (hors Mayotte) dans les établissements du secteur public et du secteur privé sous contrat, les apprentis, ainsi que les candidats aux examens du DNB, baccalauréat, et autres examens professionnels.</t>
  </si>
  <si>
    <t>Les élèves ont pu être suivis jusqu’à la rentrée scolaire 2014 et la session d’examen de juin 2015. Le dispositif ne couvre toutefois pas l’ensemble des trajectoires possibles (départ à l’étranger, scolarité dans un établissement médico-social, ou dans un établissement privé hors contrat par exemple). On considère que les élèves non retrouvés dans les fichiers sont des « sortants » ;</t>
  </si>
  <si>
    <t>- le « panel 2007 » qui est un échantillon représentatif d’élèves entrés en sixième en 2007 dans un collège public ou privé de France métropolitaine ou d’un département d’outre-mer.</t>
  </si>
  <si>
    <t>Ce panel permet d’une part, de suivre la trajectoire scolaire des élèves jusqu’à leur entrée dans la vie active, et d’autre part, grâce aux enquêtes « Famille » de 2008 et 2011, de recueillir des informations sur le milieu social et familial des élèves.</t>
  </si>
  <si>
    <r>
      <t xml:space="preserve">Champ de l’étude : </t>
    </r>
    <r>
      <rPr>
        <sz val="9"/>
        <color rgb="FF000000"/>
        <rFont val="Arial"/>
        <family val="2"/>
      </rPr>
      <t>élèves entrés en classe de Segpa dès leur entrée au collège (sixième Segpa) ou après avoir suivi une année ou plus dans le cursus « général » au collège.</t>
    </r>
  </si>
  <si>
    <t>6 676 parcours mixtes général/Segpa</t>
  </si>
  <si>
    <t>Lecture : parmi les 23 873 élèves de Segpa ayant atteint la troisième, 73 % se sont inscrits en CAP et 21% sont sortis.</t>
  </si>
  <si>
    <t>PCS en 8 postes</t>
  </si>
  <si>
    <t>8 - Répartition des élèves de Segpa par origine sociale tout au long de leur parcours</t>
  </si>
  <si>
    <t>Source : MENESR-DEPP.</t>
  </si>
  <si>
    <r>
      <t xml:space="preserve">Lecture : alors que les enfants d'ouvriers représentaient </t>
    </r>
    <r>
      <rPr>
        <b/>
        <sz val="8"/>
        <color theme="1"/>
        <rFont val="Arial"/>
        <family val="2"/>
      </rPr>
      <t>36,57</t>
    </r>
    <r>
      <rPr>
        <sz val="8"/>
        <color theme="1"/>
        <rFont val="Arial"/>
        <family val="2"/>
      </rPr>
      <t xml:space="preserve"> % de la population totale étudiée, seulement 28,64 %, donc </t>
    </r>
    <r>
      <rPr>
        <b/>
        <sz val="8"/>
        <color theme="1"/>
        <rFont val="Arial"/>
        <family val="2"/>
      </rPr>
      <t>7,93 points de moins</t>
    </r>
    <r>
      <rPr>
        <sz val="8"/>
        <color theme="1"/>
        <rFont val="Arial"/>
        <family val="2"/>
      </rPr>
      <t>, sont sortis avant la troisième.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</si>
</sst>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General;\-General"/>
  </numFmts>
  <fonts count="20" x14ac:knownFonts="1">
    <font>
      <sz val="11"/>
      <color theme="1"/>
      <name val="Calibri"/>
      <family val="2"/>
      <scheme val="minor"/>
    </font>
    <font>
      <sz val="11"/>
      <color theme="1"/>
      <name val="Calibri"/>
      <family val="2"/>
      <scheme val="minor"/>
    </font>
    <font>
      <b/>
      <sz val="8"/>
      <color rgb="FF000000"/>
      <name val="Arial"/>
      <family val="2"/>
    </font>
    <font>
      <sz val="8"/>
      <color theme="1"/>
      <name val="Arial"/>
      <family val="2"/>
    </font>
    <font>
      <b/>
      <sz val="8"/>
      <name val="Arial"/>
      <family val="2"/>
    </font>
    <font>
      <b/>
      <sz val="8"/>
      <color theme="1"/>
      <name val="Arial"/>
      <family val="2"/>
    </font>
    <font>
      <sz val="8"/>
      <name val="Arial"/>
      <family val="2"/>
    </font>
    <font>
      <i/>
      <sz val="8"/>
      <color theme="1"/>
      <name val="Arial"/>
      <family val="2"/>
    </font>
    <font>
      <b/>
      <sz val="8"/>
      <color rgb="FFCC0099"/>
      <name val="Arial"/>
      <family val="2"/>
    </font>
    <font>
      <sz val="8"/>
      <color rgb="FF000000"/>
      <name val="Arial"/>
      <family val="2"/>
    </font>
    <font>
      <sz val="12"/>
      <color theme="1"/>
      <name val="Arial"/>
      <family val="2"/>
    </font>
    <font>
      <sz val="8"/>
      <color theme="1"/>
      <name val="Calibri"/>
      <family val="2"/>
    </font>
    <font>
      <vertAlign val="superscript"/>
      <sz val="8"/>
      <color theme="1"/>
      <name val="Arial"/>
      <family val="2"/>
    </font>
    <font>
      <b/>
      <vertAlign val="superscript"/>
      <sz val="8"/>
      <color rgb="FFCC0099"/>
      <name val="Arial"/>
      <family val="2"/>
    </font>
    <font>
      <i/>
      <sz val="8"/>
      <name val="Arial"/>
      <family val="2"/>
    </font>
    <font>
      <b/>
      <sz val="10"/>
      <color rgb="FF009999"/>
      <name val="Arial"/>
      <family val="2"/>
    </font>
    <font>
      <b/>
      <sz val="9"/>
      <color rgb="FFCC0099"/>
      <name val="Arial"/>
      <family val="2"/>
    </font>
    <font>
      <b/>
      <sz val="9"/>
      <color rgb="FF000000"/>
      <name val="Arial"/>
      <family val="2"/>
    </font>
    <font>
      <sz val="9"/>
      <color rgb="FF000000"/>
      <name val="Arial"/>
      <family val="2"/>
    </font>
    <font>
      <sz val="8"/>
      <color rgb="FFCC0099"/>
      <name val="Calibri"/>
      <family val="2"/>
      <scheme val="minor"/>
    </font>
  </fonts>
  <fills count="6">
    <fill>
      <patternFill patternType="none"/>
    </fill>
    <fill>
      <patternFill patternType="gray125"/>
    </fill>
    <fill>
      <patternFill patternType="solid">
        <fgColor indexed="9"/>
        <bgColor indexed="26"/>
      </patternFill>
    </fill>
    <fill>
      <patternFill patternType="solid">
        <fgColor rgb="FFFFC000"/>
        <bgColor indexed="64"/>
      </patternFill>
    </fill>
    <fill>
      <patternFill patternType="solid">
        <fgColor rgb="FFFF99FF"/>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rgb="FFCC0099"/>
      </bottom>
      <diagonal/>
    </border>
    <border>
      <left style="thin">
        <color auto="1"/>
      </left>
      <right style="thin">
        <color auto="1"/>
      </right>
      <top style="thick">
        <color rgb="FFCC0099"/>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rgb="FFCC0099"/>
      </top>
      <bottom/>
      <diagonal/>
    </border>
    <border>
      <left style="thin">
        <color auto="1"/>
      </left>
      <right style="thin">
        <color auto="1"/>
      </right>
      <top/>
      <bottom style="thin">
        <color rgb="FFCC0099"/>
      </bottom>
      <diagonal/>
    </border>
    <border>
      <left style="thin">
        <color auto="1"/>
      </left>
      <right style="thin">
        <color auto="1"/>
      </right>
      <top style="thick">
        <color rgb="FFCC0099"/>
      </top>
      <bottom/>
      <diagonal/>
    </border>
    <border>
      <left/>
      <right style="thin">
        <color indexed="64"/>
      </right>
      <top/>
      <bottom/>
      <diagonal/>
    </border>
    <border>
      <left style="medium">
        <color rgb="FF000000"/>
      </left>
      <right style="thin">
        <color rgb="FF000000"/>
      </right>
      <top style="thick">
        <color rgb="FFCC0099"/>
      </top>
      <bottom/>
      <diagonal/>
    </border>
    <border>
      <left style="thin">
        <color rgb="FF000000"/>
      </left>
      <right/>
      <top style="thick">
        <color rgb="FFCC0099"/>
      </top>
      <bottom/>
      <diagonal/>
    </border>
    <border>
      <left/>
      <right style="thin">
        <color rgb="FF000000"/>
      </right>
      <top style="thick">
        <color rgb="FFCC0099"/>
      </top>
      <bottom/>
      <diagonal/>
    </border>
    <border>
      <left style="thin">
        <color rgb="FF000000"/>
      </left>
      <right style="thin">
        <color rgb="FF000000"/>
      </right>
      <top style="thick">
        <color rgb="FFCC0099"/>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9" fontId="1" fillId="0" borderId="0" applyFont="0" applyFill="0" applyBorder="0" applyAlignment="0" applyProtection="0"/>
  </cellStyleXfs>
  <cellXfs count="186">
    <xf numFmtId="0" fontId="0" fillId="0" borderId="0" xfId="0"/>
    <xf numFmtId="0" fontId="3" fillId="0" borderId="0" xfId="0" applyFont="1" applyBorder="1"/>
    <xf numFmtId="0" fontId="3" fillId="0" borderId="0" xfId="0" applyFont="1" applyBorder="1" applyAlignment="1">
      <alignment horizontal="center"/>
    </xf>
    <xf numFmtId="0" fontId="3" fillId="0" borderId="0" xfId="0" applyFont="1" applyBorder="1" applyAlignment="1">
      <alignment vertical="center"/>
    </xf>
    <xf numFmtId="1" fontId="6" fillId="0" borderId="11" xfId="0" applyNumberFormat="1" applyFont="1" applyBorder="1" applyAlignment="1">
      <alignment horizontal="center" vertical="center" wrapText="1"/>
    </xf>
    <xf numFmtId="0" fontId="3" fillId="0" borderId="11" xfId="0" applyFont="1" applyBorder="1" applyAlignment="1">
      <alignment horizontal="center" vertical="center" wrapText="1"/>
    </xf>
    <xf numFmtId="0" fontId="8" fillId="0" borderId="12" xfId="0" applyFont="1" applyBorder="1"/>
    <xf numFmtId="0" fontId="3" fillId="0" borderId="12" xfId="0" applyFont="1" applyBorder="1"/>
    <xf numFmtId="0" fontId="3" fillId="0" borderId="12" xfId="0" applyFont="1" applyBorder="1" applyAlignment="1">
      <alignment horizontal="center"/>
    </xf>
    <xf numFmtId="0" fontId="6" fillId="0" borderId="13" xfId="0" applyFont="1" applyBorder="1"/>
    <xf numFmtId="165" fontId="3" fillId="0" borderId="13" xfId="0" applyNumberFormat="1" applyFont="1" applyBorder="1" applyAlignment="1">
      <alignment horizontal="right" vertical="center" indent="2"/>
    </xf>
    <xf numFmtId="164" fontId="3" fillId="0" borderId="13" xfId="0" applyNumberFormat="1" applyFont="1" applyBorder="1" applyAlignment="1">
      <alignment horizontal="right" vertical="center" indent="2"/>
    </xf>
    <xf numFmtId="0" fontId="8" fillId="2" borderId="13" xfId="0" applyFont="1" applyFill="1" applyBorder="1" applyAlignment="1">
      <alignment vertical="center" wrapText="1"/>
    </xf>
    <xf numFmtId="0" fontId="3" fillId="0" borderId="13" xfId="0" applyFont="1" applyBorder="1" applyAlignment="1">
      <alignment horizontal="right" vertical="center" indent="2"/>
    </xf>
    <xf numFmtId="0" fontId="6" fillId="2" borderId="13" xfId="0" applyFont="1" applyFill="1" applyBorder="1" applyAlignment="1">
      <alignment vertical="center" wrapText="1"/>
    </xf>
    <xf numFmtId="164" fontId="6" fillId="0" borderId="13" xfId="0" applyNumberFormat="1" applyFont="1" applyBorder="1" applyAlignment="1">
      <alignment horizontal="right" vertical="center" indent="2"/>
    </xf>
    <xf numFmtId="0" fontId="6" fillId="2" borderId="13" xfId="0" applyFont="1" applyFill="1" applyBorder="1" applyAlignment="1">
      <alignment wrapText="1"/>
    </xf>
    <xf numFmtId="0" fontId="6" fillId="2" borderId="13" xfId="0" applyFont="1" applyFill="1" applyBorder="1" applyAlignment="1">
      <alignment horizontal="left" vertical="center" wrapText="1"/>
    </xf>
    <xf numFmtId="0" fontId="8" fillId="2" borderId="14" xfId="0" applyFont="1" applyFill="1" applyBorder="1" applyAlignment="1">
      <alignment vertical="center" wrapText="1"/>
    </xf>
    <xf numFmtId="0" fontId="3" fillId="0" borderId="14" xfId="0" applyFont="1" applyBorder="1" applyAlignment="1">
      <alignment horizontal="right" vertical="center" indent="2"/>
    </xf>
    <xf numFmtId="0" fontId="6" fillId="2" borderId="15" xfId="0" applyFont="1" applyFill="1" applyBorder="1" applyAlignment="1">
      <alignment vertical="center" wrapText="1"/>
    </xf>
    <xf numFmtId="164" fontId="6" fillId="0" borderId="15" xfId="0" applyNumberFormat="1" applyFont="1" applyBorder="1" applyAlignment="1">
      <alignment horizontal="right" vertical="center" indent="2"/>
    </xf>
    <xf numFmtId="0" fontId="8" fillId="2" borderId="14" xfId="0" applyFont="1" applyFill="1" applyBorder="1" applyAlignment="1">
      <alignment wrapText="1"/>
    </xf>
    <xf numFmtId="164" fontId="6" fillId="0" borderId="14" xfId="0" applyNumberFormat="1" applyFont="1" applyBorder="1" applyAlignment="1">
      <alignment horizontal="right" vertical="center" indent="2"/>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6" fillId="2" borderId="11" xfId="0" applyFont="1" applyFill="1" applyBorder="1" applyAlignment="1">
      <alignment vertical="center" wrapText="1"/>
    </xf>
    <xf numFmtId="0" fontId="6" fillId="0" borderId="12" xfId="0" applyFont="1" applyFill="1" applyBorder="1" applyAlignment="1">
      <alignment vertical="center" wrapText="1"/>
    </xf>
    <xf numFmtId="164" fontId="6" fillId="0" borderId="12" xfId="0" applyNumberFormat="1" applyFont="1" applyFill="1" applyBorder="1" applyAlignment="1">
      <alignment horizontal="right" vertical="center" indent="2"/>
    </xf>
    <xf numFmtId="0" fontId="6" fillId="0" borderId="13" xfId="0" applyFont="1" applyFill="1" applyBorder="1" applyAlignment="1">
      <alignment vertical="center" wrapText="1"/>
    </xf>
    <xf numFmtId="164" fontId="6" fillId="0" borderId="13" xfId="0" applyNumberFormat="1" applyFont="1" applyFill="1" applyBorder="1" applyAlignment="1">
      <alignment horizontal="right" vertical="center" indent="2"/>
    </xf>
    <xf numFmtId="0" fontId="6" fillId="0" borderId="3" xfId="0" applyFont="1" applyFill="1" applyBorder="1" applyAlignment="1">
      <alignment vertical="center" wrapText="1"/>
    </xf>
    <xf numFmtId="164" fontId="6" fillId="0" borderId="3" xfId="0" applyNumberFormat="1" applyFont="1" applyFill="1" applyBorder="1" applyAlignment="1">
      <alignment horizontal="right" vertical="center" indent="2"/>
    </xf>
    <xf numFmtId="0" fontId="6" fillId="0" borderId="15" xfId="0" applyFont="1" applyFill="1" applyBorder="1" applyAlignment="1">
      <alignment vertical="center" wrapText="1"/>
    </xf>
    <xf numFmtId="164" fontId="6" fillId="0" borderId="15" xfId="0" applyNumberFormat="1" applyFont="1" applyFill="1" applyBorder="1" applyAlignment="1">
      <alignment horizontal="right" vertical="center" indent="2"/>
    </xf>
    <xf numFmtId="0" fontId="7" fillId="0" borderId="0" xfId="0" applyFont="1" applyBorder="1"/>
    <xf numFmtId="0" fontId="6" fillId="0" borderId="13" xfId="0" applyFont="1" applyFill="1" applyBorder="1" applyAlignment="1">
      <alignment horizontal="left" vertical="center" wrapText="1"/>
    </xf>
    <xf numFmtId="0" fontId="7" fillId="0" borderId="0" xfId="0" applyFont="1" applyBorder="1" applyAlignment="1">
      <alignment horizontal="left" vertical="center"/>
    </xf>
    <xf numFmtId="0" fontId="9" fillId="0" borderId="0" xfId="0" applyFont="1" applyBorder="1" applyAlignment="1">
      <alignment vertical="center"/>
    </xf>
    <xf numFmtId="0" fontId="2" fillId="0" borderId="0" xfId="0" applyFont="1" applyBorder="1" applyAlignment="1">
      <alignment vertical="center"/>
    </xf>
    <xf numFmtId="0" fontId="8" fillId="0" borderId="12" xfId="0" applyFont="1" applyBorder="1" applyAlignment="1"/>
    <xf numFmtId="0" fontId="3" fillId="0" borderId="12" xfId="0" applyFont="1" applyBorder="1" applyAlignment="1">
      <alignment horizontal="center" vertical="center"/>
    </xf>
    <xf numFmtId="0" fontId="3" fillId="0" borderId="12" xfId="0" applyFont="1" applyFill="1" applyBorder="1" applyAlignment="1">
      <alignment horizontal="center" vertical="center"/>
    </xf>
    <xf numFmtId="0" fontId="6" fillId="2" borderId="13" xfId="0" applyFont="1" applyFill="1" applyBorder="1" applyAlignment="1">
      <alignment vertical="top" wrapText="1"/>
    </xf>
    <xf numFmtId="0" fontId="6" fillId="2" borderId="13" xfId="0" applyFont="1" applyFill="1" applyBorder="1" applyAlignment="1">
      <alignment horizontal="left" vertical="top" wrapText="1"/>
    </xf>
    <xf numFmtId="0" fontId="8" fillId="2" borderId="13" xfId="0" applyFont="1" applyFill="1" applyBorder="1" applyAlignment="1">
      <alignment vertical="top" wrapText="1"/>
    </xf>
    <xf numFmtId="0" fontId="3" fillId="0" borderId="13" xfId="0" applyFont="1" applyFill="1" applyBorder="1" applyAlignment="1">
      <alignment horizontal="right" vertical="center" indent="2"/>
    </xf>
    <xf numFmtId="0" fontId="4" fillId="2" borderId="13" xfId="0" applyFont="1" applyFill="1" applyBorder="1" applyAlignment="1">
      <alignment vertical="top" wrapText="1"/>
    </xf>
    <xf numFmtId="165" fontId="6" fillId="0" borderId="13" xfId="0" applyNumberFormat="1" applyFont="1" applyBorder="1" applyAlignment="1">
      <alignment horizontal="right" vertical="center" indent="2"/>
    </xf>
    <xf numFmtId="165" fontId="6" fillId="0" borderId="13" xfId="0" applyNumberFormat="1" applyFont="1" applyFill="1" applyBorder="1" applyAlignment="1">
      <alignment horizontal="right" vertical="center" indent="2"/>
    </xf>
    <xf numFmtId="0" fontId="3" fillId="0" borderId="13" xfId="0" applyFont="1" applyBorder="1"/>
    <xf numFmtId="0" fontId="8" fillId="2" borderId="14" xfId="0" applyFont="1" applyFill="1" applyBorder="1" applyAlignment="1">
      <alignment vertical="top" wrapText="1"/>
    </xf>
    <xf numFmtId="164" fontId="3" fillId="0" borderId="14" xfId="0" applyNumberFormat="1" applyFont="1" applyBorder="1" applyAlignment="1">
      <alignment horizontal="right" vertical="center" indent="2"/>
    </xf>
    <xf numFmtId="0" fontId="3" fillId="0" borderId="14" xfId="0" applyFont="1" applyFill="1" applyBorder="1" applyAlignment="1">
      <alignment horizontal="right" vertical="center" indent="2"/>
    </xf>
    <xf numFmtId="0" fontId="4" fillId="2" borderId="15" xfId="0" applyFont="1" applyFill="1" applyBorder="1" applyAlignment="1">
      <alignment vertical="top" wrapText="1"/>
    </xf>
    <xf numFmtId="165" fontId="6" fillId="0" borderId="14" xfId="0" applyNumberFormat="1" applyFont="1" applyFill="1" applyBorder="1" applyAlignment="1">
      <alignment horizontal="right" vertical="center" indent="2"/>
    </xf>
    <xf numFmtId="0" fontId="3" fillId="0" borderId="0" xfId="0" applyFont="1" applyFill="1" applyBorder="1"/>
    <xf numFmtId="0" fontId="4" fillId="0" borderId="0" xfId="0" applyFont="1" applyFill="1" applyBorder="1" applyAlignment="1">
      <alignment horizontal="justify" vertical="center"/>
    </xf>
    <xf numFmtId="0" fontId="3" fillId="0" borderId="13" xfId="0" applyFont="1" applyFill="1" applyBorder="1" applyAlignment="1">
      <alignment horizontal="right" vertical="center" indent="1"/>
    </xf>
    <xf numFmtId="0" fontId="3" fillId="0" borderId="13" xfId="0" applyFont="1" applyFill="1" applyBorder="1"/>
    <xf numFmtId="0" fontId="6" fillId="0" borderId="16" xfId="0" applyFont="1" applyFill="1" applyBorder="1" applyAlignment="1">
      <alignment horizontal="left" vertical="center" wrapText="1"/>
    </xf>
    <xf numFmtId="0" fontId="3" fillId="0" borderId="16" xfId="0" applyFont="1" applyFill="1" applyBorder="1" applyAlignment="1">
      <alignment horizontal="right" vertical="center" indent="1"/>
    </xf>
    <xf numFmtId="0" fontId="8" fillId="0" borderId="13" xfId="0" applyFont="1" applyFill="1" applyBorder="1"/>
    <xf numFmtId="165" fontId="8" fillId="0" borderId="13" xfId="0" applyNumberFormat="1" applyFont="1" applyFill="1" applyBorder="1" applyAlignment="1">
      <alignment horizontal="right" vertical="center" indent="1"/>
    </xf>
    <xf numFmtId="0" fontId="7" fillId="0" borderId="10" xfId="0" applyFont="1" applyFill="1" applyBorder="1" applyAlignment="1">
      <alignment horizontal="right" vertical="center"/>
    </xf>
    <xf numFmtId="0" fontId="7" fillId="0" borderId="10" xfId="0" applyFont="1" applyFill="1" applyBorder="1" applyAlignment="1">
      <alignment horizontal="right"/>
    </xf>
    <xf numFmtId="0" fontId="3" fillId="0" borderId="0" xfId="0" applyFont="1"/>
    <xf numFmtId="0" fontId="3" fillId="0" borderId="0" xfId="0" applyFont="1" applyAlignment="1">
      <alignment horizontal="center"/>
    </xf>
    <xf numFmtId="3" fontId="3" fillId="0" borderId="0" xfId="0" applyNumberFormat="1" applyFont="1" applyAlignment="1">
      <alignment horizontal="right" vertical="center" indent="1"/>
    </xf>
    <xf numFmtId="0" fontId="3" fillId="0" borderId="0" xfId="0" applyFont="1" applyAlignment="1">
      <alignment horizontal="right" vertical="center" indent="1"/>
    </xf>
    <xf numFmtId="165" fontId="3" fillId="0" borderId="0" xfId="0" applyNumberFormat="1" applyFont="1" applyAlignment="1">
      <alignment horizontal="right" vertical="center" indent="1"/>
    </xf>
    <xf numFmtId="0" fontId="3" fillId="0" borderId="13" xfId="0" applyFont="1" applyBorder="1" applyAlignment="1">
      <alignment horizontal="center"/>
    </xf>
    <xf numFmtId="3" fontId="3" fillId="0" borderId="13" xfId="0" applyNumberFormat="1" applyFont="1" applyBorder="1" applyAlignment="1">
      <alignment horizontal="right" vertical="center" indent="1"/>
    </xf>
    <xf numFmtId="0" fontId="3" fillId="0" borderId="13" xfId="0" applyFont="1" applyBorder="1" applyAlignment="1">
      <alignment horizontal="right" vertical="center" indent="1"/>
    </xf>
    <xf numFmtId="0" fontId="3" fillId="0" borderId="3" xfId="0" applyFont="1" applyBorder="1"/>
    <xf numFmtId="3" fontId="3" fillId="0" borderId="3" xfId="0" applyNumberFormat="1" applyFont="1" applyBorder="1" applyAlignment="1">
      <alignment horizontal="right" vertical="center" indent="1"/>
    </xf>
    <xf numFmtId="0" fontId="3" fillId="0" borderId="3" xfId="0" applyFont="1" applyBorder="1" applyAlignment="1">
      <alignment horizontal="right" vertical="center" indent="1"/>
    </xf>
    <xf numFmtId="0" fontId="3" fillId="0" borderId="11" xfId="0" applyFont="1" applyBorder="1" applyAlignment="1">
      <alignment vertical="center" wrapText="1"/>
    </xf>
    <xf numFmtId="0" fontId="3" fillId="0" borderId="11" xfId="0" applyFont="1" applyBorder="1" applyAlignment="1">
      <alignment horizontal="center"/>
    </xf>
    <xf numFmtId="0" fontId="5" fillId="0" borderId="0" xfId="0" applyFont="1"/>
    <xf numFmtId="0" fontId="7" fillId="0" borderId="0" xfId="0" applyFont="1"/>
    <xf numFmtId="0" fontId="6" fillId="0" borderId="0" xfId="0" applyFont="1" applyFill="1" applyBorder="1" applyAlignment="1">
      <alignment horizontal="left"/>
    </xf>
    <xf numFmtId="0" fontId="6" fillId="0" borderId="0" xfId="0" applyFont="1" applyFill="1" applyBorder="1" applyAlignment="1">
      <alignment horizontal="center"/>
    </xf>
    <xf numFmtId="0" fontId="4" fillId="0" borderId="0" xfId="0" applyFont="1" applyFill="1" applyBorder="1" applyAlignment="1">
      <alignment horizontal="left"/>
    </xf>
    <xf numFmtId="0" fontId="6" fillId="0" borderId="16" xfId="0" applyFont="1" applyFill="1" applyBorder="1" applyAlignment="1">
      <alignment horizontal="left" vertical="top" wrapText="1"/>
    </xf>
    <xf numFmtId="0" fontId="6" fillId="0" borderId="16" xfId="0" applyFont="1" applyFill="1" applyBorder="1" applyAlignment="1">
      <alignment horizontal="center" vertical="top" wrapText="1"/>
    </xf>
    <xf numFmtId="0" fontId="6" fillId="0" borderId="13" xfId="0" applyFont="1" applyFill="1" applyBorder="1" applyAlignment="1">
      <alignment horizontal="left" vertical="top" wrapText="1"/>
    </xf>
    <xf numFmtId="0" fontId="6" fillId="0" borderId="13" xfId="0" applyFont="1" applyFill="1" applyBorder="1" applyAlignment="1">
      <alignment horizontal="center" vertical="top" wrapText="1"/>
    </xf>
    <xf numFmtId="0" fontId="6" fillId="0" borderId="3" xfId="0" applyFont="1" applyFill="1" applyBorder="1" applyAlignment="1">
      <alignment horizontal="left" vertical="top" wrapText="1"/>
    </xf>
    <xf numFmtId="0" fontId="6" fillId="0" borderId="3" xfId="0" applyFont="1" applyFill="1" applyBorder="1" applyAlignment="1">
      <alignment horizontal="center" vertical="top" wrapText="1"/>
    </xf>
    <xf numFmtId="0" fontId="3" fillId="0" borderId="17" xfId="0" applyFont="1" applyFill="1" applyBorder="1"/>
    <xf numFmtId="9" fontId="3" fillId="0" borderId="0" xfId="1" applyFont="1" applyAlignment="1">
      <alignment horizontal="center"/>
    </xf>
    <xf numFmtId="0" fontId="3" fillId="0" borderId="0" xfId="0" applyFont="1" applyAlignment="1">
      <alignment wrapText="1"/>
    </xf>
    <xf numFmtId="9" fontId="3" fillId="0" borderId="0" xfId="1" applyFont="1" applyAlignment="1">
      <alignment horizontal="center" wrapText="1"/>
    </xf>
    <xf numFmtId="9" fontId="3" fillId="0" borderId="0" xfId="1" applyFont="1" applyAlignment="1">
      <alignment horizontal="center" vertical="center" wrapText="1"/>
    </xf>
    <xf numFmtId="9" fontId="3" fillId="0" borderId="0" xfId="1" applyFont="1" applyAlignment="1">
      <alignment horizontal="center" vertical="center"/>
    </xf>
    <xf numFmtId="0" fontId="3" fillId="3" borderId="6" xfId="0" applyFont="1" applyFill="1" applyBorder="1" applyAlignment="1">
      <alignment horizontal="center" wrapText="1"/>
    </xf>
    <xf numFmtId="2" fontId="6" fillId="0" borderId="13" xfId="0" applyNumberFormat="1" applyFont="1" applyFill="1" applyBorder="1" applyAlignment="1">
      <alignment horizontal="center" vertical="top" wrapText="1"/>
    </xf>
    <xf numFmtId="0" fontId="6" fillId="0" borderId="0" xfId="0" applyFont="1" applyFill="1"/>
    <xf numFmtId="0" fontId="6" fillId="0" borderId="0" xfId="0" applyFont="1" applyFill="1" applyAlignment="1">
      <alignment horizontal="right" vertical="center" indent="1"/>
    </xf>
    <xf numFmtId="3" fontId="6" fillId="0" borderId="0" xfId="0" applyNumberFormat="1" applyFont="1" applyFill="1" applyAlignment="1">
      <alignment horizontal="right" vertical="center" indent="1"/>
    </xf>
    <xf numFmtId="2" fontId="6" fillId="0" borderId="0" xfId="0" applyNumberFormat="1" applyFont="1" applyFill="1" applyAlignment="1">
      <alignment horizontal="right" vertical="center" indent="1"/>
    </xf>
    <xf numFmtId="0" fontId="3" fillId="5" borderId="6" xfId="0" applyFont="1" applyFill="1" applyBorder="1" applyAlignment="1">
      <alignment horizontal="center" vertical="center" wrapText="1"/>
    </xf>
    <xf numFmtId="0" fontId="3" fillId="5" borderId="6" xfId="0" applyFont="1" applyFill="1" applyBorder="1" applyAlignment="1">
      <alignment horizontal="center" wrapText="1"/>
    </xf>
    <xf numFmtId="0" fontId="14" fillId="2" borderId="13" xfId="0" applyFont="1" applyFill="1" applyBorder="1" applyAlignment="1">
      <alignment vertical="top" wrapText="1"/>
    </xf>
    <xf numFmtId="164" fontId="14" fillId="0" borderId="13" xfId="0" applyNumberFormat="1" applyFont="1" applyBorder="1" applyAlignment="1">
      <alignment horizontal="right" vertical="center" indent="2"/>
    </xf>
    <xf numFmtId="0" fontId="3" fillId="0" borderId="0" xfId="0" applyFont="1" applyFill="1" applyBorder="1" applyAlignment="1">
      <alignment horizontal="center" vertical="center" wrapText="1"/>
    </xf>
    <xf numFmtId="0" fontId="3" fillId="0" borderId="0" xfId="0" applyFont="1" applyFill="1" applyAlignment="1">
      <alignment wrapText="1"/>
    </xf>
    <xf numFmtId="9" fontId="3" fillId="0" borderId="0" xfId="1" applyFont="1" applyFill="1" applyAlignment="1">
      <alignment horizontal="center" wrapText="1"/>
    </xf>
    <xf numFmtId="0" fontId="3" fillId="0" borderId="0" xfId="0" applyFont="1" applyFill="1"/>
    <xf numFmtId="0" fontId="3"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11" xfId="0" applyBorder="1" applyAlignment="1"/>
    <xf numFmtId="0" fontId="10" fillId="0" borderId="0" xfId="0" applyFont="1"/>
    <xf numFmtId="0" fontId="3" fillId="0" borderId="0" xfId="0" applyFont="1" applyBorder="1" applyAlignment="1">
      <alignment horizontal="justify" vertical="center" wrapText="1"/>
    </xf>
    <xf numFmtId="0" fontId="0" fillId="0" borderId="0" xfId="0" applyAlignment="1">
      <alignment horizontal="justify" vertical="center" wrapText="1"/>
    </xf>
    <xf numFmtId="0" fontId="7" fillId="0" borderId="10" xfId="0" applyFont="1" applyBorder="1" applyAlignment="1">
      <alignment horizontal="right" vertical="center"/>
    </xf>
    <xf numFmtId="0" fontId="2" fillId="0" borderId="0" xfId="0" applyFont="1" applyBorder="1" applyAlignment="1">
      <alignment horizontal="left" vertical="center" wrapText="1"/>
    </xf>
    <xf numFmtId="0" fontId="0" fillId="0" borderId="0" xfId="0"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0" xfId="0" applyFont="1" applyBorder="1" applyAlignment="1">
      <alignment horizontal="left" vertical="center"/>
    </xf>
    <xf numFmtId="0" fontId="3" fillId="0" borderId="0" xfId="0" applyFont="1" applyBorder="1" applyAlignment="1">
      <alignment horizontal="justify" vertical="center"/>
    </xf>
    <xf numFmtId="0" fontId="0" fillId="0" borderId="0" xfId="0" applyAlignment="1">
      <alignment horizontal="justify" vertical="center"/>
    </xf>
    <xf numFmtId="0" fontId="0" fillId="0" borderId="10" xfId="0" applyBorder="1" applyAlignment="1">
      <alignment horizontal="right" vertical="center"/>
    </xf>
    <xf numFmtId="0" fontId="3" fillId="0" borderId="0" xfId="0" applyFont="1" applyFill="1" applyBorder="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2" fillId="0" borderId="0" xfId="0" applyFont="1" applyAlignment="1">
      <alignment horizontal="left" vertical="center"/>
    </xf>
    <xf numFmtId="0" fontId="3" fillId="4" borderId="4"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3" fontId="3" fillId="5" borderId="4" xfId="0" applyNumberFormat="1"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0" fillId="0" borderId="23" xfId="0" applyBorder="1" applyAlignment="1">
      <alignment horizontal="center" vertical="center"/>
    </xf>
    <xf numFmtId="0" fontId="8" fillId="0" borderId="21"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8" xfId="0" applyFont="1" applyFill="1" applyBorder="1" applyAlignment="1">
      <alignment vertical="center" wrapText="1"/>
    </xf>
    <xf numFmtId="0" fontId="19" fillId="0" borderId="7" xfId="0" applyFont="1" applyBorder="1" applyAlignment="1">
      <alignment vertical="center" wrapText="1"/>
    </xf>
    <xf numFmtId="0" fontId="18" fillId="0" borderId="0" xfId="0" applyFont="1" applyAlignment="1">
      <alignment horizontal="justify" vertical="top" wrapText="1"/>
    </xf>
    <xf numFmtId="0" fontId="0" fillId="0" borderId="0" xfId="0" applyAlignment="1">
      <alignment horizontal="justify" vertical="top" wrapText="1"/>
    </xf>
    <xf numFmtId="0" fontId="16" fillId="0" borderId="0" xfId="0" applyFont="1" applyAlignment="1">
      <alignment horizontal="justify" vertical="top" wrapText="1"/>
    </xf>
    <xf numFmtId="0" fontId="16" fillId="0" borderId="0" xfId="0" applyFont="1" applyAlignment="1">
      <alignment horizontal="justify" vertical="top"/>
    </xf>
    <xf numFmtId="0" fontId="0" fillId="0" borderId="0" xfId="0" applyAlignment="1">
      <alignment horizontal="justify" vertical="top"/>
    </xf>
    <xf numFmtId="0" fontId="15" fillId="0" borderId="0" xfId="0" applyFont="1" applyAlignment="1">
      <alignment vertical="top"/>
    </xf>
    <xf numFmtId="0" fontId="0" fillId="0" borderId="0" xfId="0" applyAlignment="1">
      <alignment vertical="top"/>
    </xf>
    <xf numFmtId="0" fontId="16" fillId="0" borderId="0" xfId="0" applyFont="1" applyAlignment="1">
      <alignment vertical="top"/>
    </xf>
    <xf numFmtId="0" fontId="17" fillId="0" borderId="0" xfId="0" applyFont="1" applyAlignment="1">
      <alignment horizontal="justify" vertical="top" wrapText="1"/>
    </xf>
    <xf numFmtId="0" fontId="18" fillId="0" borderId="0" xfId="0" applyFont="1" applyAlignment="1">
      <alignment horizontal="justify" vertical="top"/>
    </xf>
    <xf numFmtId="0" fontId="0" fillId="0" borderId="0" xfId="0" applyAlignment="1"/>
    <xf numFmtId="0" fontId="10" fillId="0" borderId="0" xfId="0" applyFont="1" applyAlignment="1">
      <alignment vertical="center"/>
    </xf>
    <xf numFmtId="0" fontId="6" fillId="0" borderId="0" xfId="0" applyFont="1" applyFill="1" applyAlignment="1">
      <alignment horizontal="center" vertical="center"/>
    </xf>
    <xf numFmtId="0" fontId="6" fillId="0" borderId="25" xfId="0" applyFont="1" applyFill="1" applyBorder="1" applyAlignment="1">
      <alignment horizontal="left" vertical="center" wrapText="1"/>
    </xf>
    <xf numFmtId="0" fontId="6" fillId="0" borderId="24" xfId="0" applyFont="1" applyFill="1" applyBorder="1" applyAlignment="1">
      <alignment horizontal="left" vertical="center" wrapText="1"/>
    </xf>
    <xf numFmtId="3" fontId="6" fillId="0" borderId="26" xfId="0" applyNumberFormat="1" applyFont="1" applyFill="1" applyBorder="1" applyAlignment="1">
      <alignment horizontal="right" vertical="center" wrapText="1" indent="1"/>
    </xf>
    <xf numFmtId="0" fontId="6" fillId="0" borderId="26" xfId="0" applyFont="1" applyFill="1" applyBorder="1" applyAlignment="1">
      <alignment horizontal="right" vertical="center" wrapText="1" indent="1"/>
    </xf>
    <xf numFmtId="166" fontId="6" fillId="0" borderId="26" xfId="0" applyNumberFormat="1" applyFont="1" applyFill="1" applyBorder="1" applyAlignment="1">
      <alignment horizontal="right" vertical="center" wrapText="1" indent="1"/>
    </xf>
    <xf numFmtId="3" fontId="6" fillId="0" borderId="27" xfId="0" applyNumberFormat="1" applyFont="1" applyFill="1" applyBorder="1" applyAlignment="1">
      <alignment horizontal="right" vertical="center" wrapText="1" indent="1"/>
    </xf>
    <xf numFmtId="0" fontId="6" fillId="0" borderId="27" xfId="0" applyFont="1" applyFill="1" applyBorder="1" applyAlignment="1">
      <alignment horizontal="right" vertical="center" wrapText="1" indent="1"/>
    </xf>
    <xf numFmtId="166" fontId="6" fillId="0" borderId="27" xfId="0" applyNumberFormat="1" applyFont="1" applyFill="1" applyBorder="1" applyAlignment="1">
      <alignment horizontal="right" vertical="center" wrapText="1" indent="1"/>
    </xf>
    <xf numFmtId="0" fontId="8" fillId="0" borderId="14" xfId="0" applyFont="1" applyFill="1" applyBorder="1" applyAlignment="1">
      <alignment vertical="center" wrapText="1"/>
    </xf>
    <xf numFmtId="3" fontId="4" fillId="0" borderId="14" xfId="0" applyNumberFormat="1" applyFont="1" applyFill="1" applyBorder="1" applyAlignment="1">
      <alignment horizontal="right" vertical="center" wrapText="1"/>
    </xf>
    <xf numFmtId="0" fontId="4" fillId="0" borderId="14" xfId="0" applyFont="1" applyFill="1" applyBorder="1" applyAlignment="1">
      <alignment horizontal="right" vertical="center" wrapText="1"/>
    </xf>
    <xf numFmtId="3" fontId="6" fillId="0" borderId="13" xfId="0" applyNumberFormat="1" applyFont="1" applyFill="1" applyBorder="1" applyAlignment="1">
      <alignment horizontal="right" vertical="center" wrapText="1" indent="1"/>
    </xf>
    <xf numFmtId="0" fontId="6" fillId="0" borderId="13" xfId="0" applyFont="1" applyFill="1" applyBorder="1" applyAlignment="1">
      <alignment horizontal="right" vertical="center" wrapText="1" indent="1"/>
    </xf>
    <xf numFmtId="166" fontId="6" fillId="0" borderId="13" xfId="0" applyNumberFormat="1" applyFont="1" applyFill="1" applyBorder="1" applyAlignment="1">
      <alignment horizontal="right" vertical="center" wrapText="1" indent="1"/>
    </xf>
    <xf numFmtId="0" fontId="7" fillId="0" borderId="10" xfId="0" applyFont="1" applyFill="1" applyBorder="1" applyAlignment="1">
      <alignment horizontal="right" vertical="center"/>
    </xf>
  </cellXfs>
  <cellStyles count="2">
    <cellStyle name="Normal" xfId="0" builtinId="0"/>
    <cellStyle name="Pourcentage" xfId="1" builtinId="5"/>
  </cellStyles>
  <dxfs count="0"/>
  <tableStyles count="0" defaultTableStyle="TableStyleMedium2" defaultPivotStyle="PivotStyleLight16"/>
  <colors>
    <mruColors>
      <color rgb="FFCC0099"/>
      <color rgb="FFFF99FF"/>
      <color rgb="FFFF66FF"/>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639230562512193E-2"/>
          <c:y val="8.9873709138257055E-2"/>
          <c:w val="0.9155773952573546"/>
          <c:h val="0.64530140816866555"/>
        </c:manualLayout>
      </c:layout>
      <c:barChart>
        <c:barDir val="col"/>
        <c:grouping val="clustered"/>
        <c:varyColors val="0"/>
        <c:ser>
          <c:idx val="0"/>
          <c:order val="0"/>
          <c:tx>
            <c:strRef>
              <c:f>'Figure 2 web'!$C$2</c:f>
              <c:strCache>
                <c:ptCount val="1"/>
                <c:pt idx="0">
                  <c:v>Élèves en Segpa </c:v>
                </c:pt>
              </c:strCache>
            </c:strRef>
          </c:tx>
          <c:spPr>
            <a:solidFill>
              <a:schemeClr val="accent5">
                <a:lumMod val="60000"/>
                <a:lumOff val="40000"/>
              </a:schemeClr>
            </a:solidFill>
            <a:ln>
              <a:noFill/>
            </a:ln>
          </c:spPr>
          <c:invertIfNegative val="0"/>
          <c:cat>
            <c:multiLvlStrRef>
              <c:f>'Figure 2 web'!$A$3:$B$13</c:f>
              <c:multiLvlStrCache>
                <c:ptCount val="11"/>
                <c:lvl>
                  <c:pt idx="0">
                    <c:v>Sans diplôme </c:v>
                  </c:pt>
                  <c:pt idx="1">
                    <c:v>DNB</c:v>
                  </c:pt>
                  <c:pt idx="2">
                    <c:v>Diplôme professionnel (BEP-CAP-Bac pro)</c:v>
                  </c:pt>
                  <c:pt idx="3">
                    <c:v>Bac général ou techno.</c:v>
                  </c:pt>
                  <c:pt idx="4">
                    <c:v>Supérieur</c:v>
                  </c:pt>
                  <c:pt idx="6">
                    <c:v>Sans diplôme</c:v>
                  </c:pt>
                  <c:pt idx="7">
                    <c:v>DNB</c:v>
                  </c:pt>
                  <c:pt idx="8">
                    <c:v>Diplôme professionnel (BEP-CAP-Bac pro)</c:v>
                  </c:pt>
                  <c:pt idx="9">
                    <c:v>Bac général ou techno.</c:v>
                  </c:pt>
                  <c:pt idx="10">
                    <c:v>Supérieur</c:v>
                  </c:pt>
                </c:lvl>
                <c:lvl>
                  <c:pt idx="0">
                    <c:v>Diplôme de la mère </c:v>
                  </c:pt>
                  <c:pt idx="6">
                    <c:v>Diplôme du père </c:v>
                  </c:pt>
                </c:lvl>
              </c:multiLvlStrCache>
            </c:multiLvlStrRef>
          </c:cat>
          <c:val>
            <c:numRef>
              <c:f>'Figure 2 web'!$C$3:$C$13</c:f>
              <c:numCache>
                <c:formatCode>#,##0.0</c:formatCode>
                <c:ptCount val="11"/>
                <c:pt idx="0">
                  <c:v>52.814628868179057</c:v>
                </c:pt>
                <c:pt idx="1">
                  <c:v>6.7533090827852611</c:v>
                </c:pt>
                <c:pt idx="2">
                  <c:v>34.213498046485554</c:v>
                </c:pt>
                <c:pt idx="3">
                  <c:v>2.6877829389718286</c:v>
                </c:pt>
                <c:pt idx="4">
                  <c:v>3.5307810635782881</c:v>
                </c:pt>
                <c:pt idx="6">
                  <c:v>46.276734188259354</c:v>
                </c:pt>
                <c:pt idx="7">
                  <c:v>4.3623049898841515</c:v>
                </c:pt>
                <c:pt idx="8">
                  <c:v>42.105236860720197</c:v>
                </c:pt>
                <c:pt idx="9">
                  <c:v>3.4853127372884547</c:v>
                </c:pt>
                <c:pt idx="10">
                  <c:v>3.7704112238478196</c:v>
                </c:pt>
              </c:numCache>
            </c:numRef>
          </c:val>
        </c:ser>
        <c:ser>
          <c:idx val="1"/>
          <c:order val="1"/>
          <c:tx>
            <c:strRef>
              <c:f>'Figure 2 web'!$D$2</c:f>
              <c:strCache>
                <c:ptCount val="1"/>
                <c:pt idx="0">
                  <c:v>Élèves n'ayant pas suivi une classe de Segpa</c:v>
                </c:pt>
              </c:strCache>
            </c:strRef>
          </c:tx>
          <c:spPr>
            <a:solidFill>
              <a:srgbClr val="FF33CC"/>
            </a:solidFill>
            <a:ln>
              <a:noFill/>
            </a:ln>
          </c:spPr>
          <c:invertIfNegative val="0"/>
          <c:cat>
            <c:multiLvlStrRef>
              <c:f>'Figure 2 web'!$A$3:$B$13</c:f>
              <c:multiLvlStrCache>
                <c:ptCount val="11"/>
                <c:lvl>
                  <c:pt idx="0">
                    <c:v>Sans diplôme </c:v>
                  </c:pt>
                  <c:pt idx="1">
                    <c:v>DNB</c:v>
                  </c:pt>
                  <c:pt idx="2">
                    <c:v>Diplôme professionnel (BEP-CAP-Bac pro)</c:v>
                  </c:pt>
                  <c:pt idx="3">
                    <c:v>Bac général ou techno.</c:v>
                  </c:pt>
                  <c:pt idx="4">
                    <c:v>Supérieur</c:v>
                  </c:pt>
                  <c:pt idx="6">
                    <c:v>Sans diplôme</c:v>
                  </c:pt>
                  <c:pt idx="7">
                    <c:v>DNB</c:v>
                  </c:pt>
                  <c:pt idx="8">
                    <c:v>Diplôme professionnel (BEP-CAP-Bac pro)</c:v>
                  </c:pt>
                  <c:pt idx="9">
                    <c:v>Bac général ou techno.</c:v>
                  </c:pt>
                  <c:pt idx="10">
                    <c:v>Supérieur</c:v>
                  </c:pt>
                </c:lvl>
                <c:lvl>
                  <c:pt idx="0">
                    <c:v>Diplôme de la mère </c:v>
                  </c:pt>
                  <c:pt idx="6">
                    <c:v>Diplôme du père </c:v>
                  </c:pt>
                </c:lvl>
              </c:multiLvlStrCache>
            </c:multiLvlStrRef>
          </c:cat>
          <c:val>
            <c:numRef>
              <c:f>'Figure 2 web'!$D$3:$D$13</c:f>
              <c:numCache>
                <c:formatCode>#,##0.0</c:formatCode>
                <c:ptCount val="11"/>
                <c:pt idx="0">
                  <c:v>17.832466762047666</c:v>
                </c:pt>
                <c:pt idx="1">
                  <c:v>5.9479359318840075</c:v>
                </c:pt>
                <c:pt idx="2">
                  <c:v>32.485809168207886</c:v>
                </c:pt>
                <c:pt idx="3">
                  <c:v>13.5843772900164</c:v>
                </c:pt>
                <c:pt idx="4">
                  <c:v>30.149410847844038</c:v>
                </c:pt>
                <c:pt idx="6">
                  <c:v>18.13913145555215</c:v>
                </c:pt>
                <c:pt idx="7">
                  <c:v>4.7522776629254517</c:v>
                </c:pt>
                <c:pt idx="8">
                  <c:v>40.842555938879727</c:v>
                </c:pt>
                <c:pt idx="9">
                  <c:v>8.4262115471151784</c:v>
                </c:pt>
                <c:pt idx="10">
                  <c:v>27.839823395527496</c:v>
                </c:pt>
              </c:numCache>
            </c:numRef>
          </c:val>
        </c:ser>
        <c:dLbls>
          <c:showLegendKey val="0"/>
          <c:showVal val="0"/>
          <c:showCatName val="0"/>
          <c:showSerName val="0"/>
          <c:showPercent val="0"/>
          <c:showBubbleSize val="0"/>
        </c:dLbls>
        <c:gapWidth val="150"/>
        <c:axId val="92236032"/>
        <c:axId val="92241920"/>
      </c:barChart>
      <c:catAx>
        <c:axId val="92236032"/>
        <c:scaling>
          <c:orientation val="minMax"/>
        </c:scaling>
        <c:delete val="0"/>
        <c:axPos val="b"/>
        <c:majorTickMark val="out"/>
        <c:minorTickMark val="none"/>
        <c:tickLblPos val="nextTo"/>
        <c:txPr>
          <a:bodyPr rot="0" vert="horz"/>
          <a:lstStyle/>
          <a:p>
            <a:pPr>
              <a:defRPr/>
            </a:pPr>
            <a:endParaRPr lang="fr-FR"/>
          </a:p>
        </c:txPr>
        <c:crossAx val="92241920"/>
        <c:crosses val="autoZero"/>
        <c:auto val="0"/>
        <c:lblAlgn val="ctr"/>
        <c:lblOffset val="100"/>
        <c:noMultiLvlLbl val="0"/>
      </c:catAx>
      <c:valAx>
        <c:axId val="92241920"/>
        <c:scaling>
          <c:orientation val="minMax"/>
          <c:max val="60"/>
          <c:min val="0"/>
        </c:scaling>
        <c:delete val="0"/>
        <c:axPos val="l"/>
        <c:majorGridlines>
          <c:spPr>
            <a:ln>
              <a:solidFill>
                <a:schemeClr val="bg1">
                  <a:lumMod val="85000"/>
                </a:schemeClr>
              </a:solidFill>
            </a:ln>
          </c:spPr>
        </c:majorGridlines>
        <c:numFmt formatCode="#,##0" sourceLinked="0"/>
        <c:majorTickMark val="out"/>
        <c:minorTickMark val="none"/>
        <c:tickLblPos val="nextTo"/>
        <c:crossAx val="92236032"/>
        <c:crosses val="autoZero"/>
        <c:crossBetween val="midCat"/>
        <c:majorUnit val="5"/>
      </c:valAx>
      <c:spPr>
        <a:ln>
          <a:solidFill>
            <a:schemeClr val="bg1">
              <a:lumMod val="85000"/>
            </a:schemeClr>
          </a:solidFill>
        </a:ln>
      </c:spPr>
    </c:plotArea>
    <c:legend>
      <c:legendPos val="r"/>
      <c:layout>
        <c:manualLayout>
          <c:xMode val="edge"/>
          <c:yMode val="edge"/>
          <c:x val="0.6749893574536252"/>
          <c:y val="2.9384765156147057E-2"/>
          <c:w val="0.27565556998716245"/>
          <c:h val="0.20971524346596365"/>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422083171697"/>
          <c:y val="5.4495912806539509E-2"/>
          <c:w val="0.84857791682830297"/>
          <c:h val="0.52228768406673964"/>
        </c:manualLayout>
      </c:layout>
      <c:barChart>
        <c:barDir val="col"/>
        <c:grouping val="clustered"/>
        <c:varyColors val="0"/>
        <c:ser>
          <c:idx val="1"/>
          <c:order val="0"/>
          <c:tx>
            <c:v>Segpa</c:v>
          </c:tx>
          <c:spPr>
            <a:solidFill>
              <a:srgbClr val="CC0099"/>
            </a:solidFill>
          </c:spPr>
          <c:invertIfNegative val="0"/>
          <c:cat>
            <c:strRef>
              <c:f>'Figure 5 web'!$A$4:$A$12</c:f>
              <c:strCache>
                <c:ptCount val="9"/>
                <c:pt idx="0">
                  <c:v>Agriculture, pêche, forêt et espaces verts</c:v>
                </c:pt>
                <c:pt idx="1">
                  <c:v>Transformations</c:v>
                </c:pt>
                <c:pt idx="2">
                  <c:v>Génie civil, constructions et bois</c:v>
                </c:pt>
                <c:pt idx="3">
                  <c:v>Mécanique, électricité, électronique</c:v>
                </c:pt>
                <c:pt idx="4">
                  <c:v>Spécialités plurivalentes des services</c:v>
                </c:pt>
                <c:pt idx="5">
                  <c:v>Échanges et gestion</c:v>
                </c:pt>
                <c:pt idx="6">
                  <c:v>Communication et information</c:v>
                </c:pt>
                <c:pt idx="7">
                  <c:v>Services aux personnes</c:v>
                </c:pt>
                <c:pt idx="8">
                  <c:v>Autres</c:v>
                </c:pt>
              </c:strCache>
            </c:strRef>
          </c:cat>
          <c:val>
            <c:numRef>
              <c:f>'Figure 5 web'!$C$4:$C$12</c:f>
              <c:numCache>
                <c:formatCode>General</c:formatCode>
                <c:ptCount val="9"/>
                <c:pt idx="0">
                  <c:v>4.2300000000000004</c:v>
                </c:pt>
                <c:pt idx="1">
                  <c:v>19.440000000000001</c:v>
                </c:pt>
                <c:pt idx="2">
                  <c:v>20.48</c:v>
                </c:pt>
                <c:pt idx="3">
                  <c:v>15.55</c:v>
                </c:pt>
                <c:pt idx="4">
                  <c:v>0.56000000000000005</c:v>
                </c:pt>
                <c:pt idx="5">
                  <c:v>17.420000000000002</c:v>
                </c:pt>
                <c:pt idx="6">
                  <c:v>0.26</c:v>
                </c:pt>
                <c:pt idx="7">
                  <c:v>14.62</c:v>
                </c:pt>
                <c:pt idx="8">
                  <c:v>7.4399999999999995</c:v>
                </c:pt>
              </c:numCache>
            </c:numRef>
          </c:val>
        </c:ser>
        <c:ser>
          <c:idx val="2"/>
          <c:order val="1"/>
          <c:tx>
            <c:v>Hors Segpa</c:v>
          </c:tx>
          <c:spPr>
            <a:solidFill>
              <a:schemeClr val="accent1">
                <a:lumMod val="40000"/>
                <a:lumOff val="60000"/>
              </a:schemeClr>
            </a:solidFill>
          </c:spPr>
          <c:invertIfNegative val="0"/>
          <c:cat>
            <c:strRef>
              <c:f>'Figure 5 web'!$A$4:$A$12</c:f>
              <c:strCache>
                <c:ptCount val="9"/>
                <c:pt idx="0">
                  <c:v>Agriculture, pêche, forêt et espaces verts</c:v>
                </c:pt>
                <c:pt idx="1">
                  <c:v>Transformations</c:v>
                </c:pt>
                <c:pt idx="2">
                  <c:v>Génie civil, constructions et bois</c:v>
                </c:pt>
                <c:pt idx="3">
                  <c:v>Mécanique, électricité, électronique</c:v>
                </c:pt>
                <c:pt idx="4">
                  <c:v>Spécialités plurivalentes des services</c:v>
                </c:pt>
                <c:pt idx="5">
                  <c:v>Échanges et gestion</c:v>
                </c:pt>
                <c:pt idx="6">
                  <c:v>Communication et information</c:v>
                </c:pt>
                <c:pt idx="7">
                  <c:v>Services aux personnes</c:v>
                </c:pt>
                <c:pt idx="8">
                  <c:v>Autres</c:v>
                </c:pt>
              </c:strCache>
            </c:strRef>
          </c:cat>
          <c:val>
            <c:numRef>
              <c:f>'Figure 5 web'!$D$4:$D$12</c:f>
              <c:numCache>
                <c:formatCode>General</c:formatCode>
                <c:ptCount val="9"/>
                <c:pt idx="0">
                  <c:v>0.16</c:v>
                </c:pt>
                <c:pt idx="1">
                  <c:v>7.12</c:v>
                </c:pt>
                <c:pt idx="2">
                  <c:v>8.48</c:v>
                </c:pt>
                <c:pt idx="3">
                  <c:v>25.43</c:v>
                </c:pt>
                <c:pt idx="4">
                  <c:v>4.07</c:v>
                </c:pt>
                <c:pt idx="5">
                  <c:v>25.21</c:v>
                </c:pt>
                <c:pt idx="6">
                  <c:v>5.77</c:v>
                </c:pt>
                <c:pt idx="7">
                  <c:v>19.079999999999998</c:v>
                </c:pt>
                <c:pt idx="8">
                  <c:v>4.6900000000000004</c:v>
                </c:pt>
              </c:numCache>
            </c:numRef>
          </c:val>
        </c:ser>
        <c:dLbls>
          <c:showLegendKey val="0"/>
          <c:showVal val="0"/>
          <c:showCatName val="0"/>
          <c:showSerName val="0"/>
          <c:showPercent val="0"/>
          <c:showBubbleSize val="0"/>
        </c:dLbls>
        <c:gapWidth val="100"/>
        <c:axId val="92279552"/>
        <c:axId val="92281088"/>
      </c:barChart>
      <c:catAx>
        <c:axId val="92279552"/>
        <c:scaling>
          <c:orientation val="minMax"/>
        </c:scaling>
        <c:delete val="0"/>
        <c:axPos val="b"/>
        <c:majorTickMark val="out"/>
        <c:minorTickMark val="none"/>
        <c:tickLblPos val="nextTo"/>
        <c:crossAx val="92281088"/>
        <c:crosses val="autoZero"/>
        <c:auto val="1"/>
        <c:lblAlgn val="ctr"/>
        <c:lblOffset val="100"/>
        <c:noMultiLvlLbl val="0"/>
      </c:catAx>
      <c:valAx>
        <c:axId val="92281088"/>
        <c:scaling>
          <c:orientation val="minMax"/>
        </c:scaling>
        <c:delete val="0"/>
        <c:axPos val="l"/>
        <c:majorGridlines>
          <c:spPr>
            <a:ln>
              <a:solidFill>
                <a:schemeClr val="bg1">
                  <a:lumMod val="75000"/>
                </a:schemeClr>
              </a:solidFill>
            </a:ln>
          </c:spPr>
        </c:majorGridlines>
        <c:numFmt formatCode="General" sourceLinked="1"/>
        <c:majorTickMark val="out"/>
        <c:minorTickMark val="none"/>
        <c:tickLblPos val="nextTo"/>
        <c:crossAx val="92279552"/>
        <c:crosses val="autoZero"/>
        <c:crossBetween val="between"/>
      </c:valAx>
    </c:plotArea>
    <c:legend>
      <c:legendPos val="r"/>
      <c:layout>
        <c:manualLayout>
          <c:xMode val="edge"/>
          <c:yMode val="edge"/>
          <c:x val="0.7544494735496865"/>
          <c:y val="5.6000629349124274E-2"/>
          <c:w val="0.11239714900455169"/>
          <c:h val="8.3572101147668498E-2"/>
        </c:manualLayout>
      </c:layout>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41275</xdr:colOff>
      <xdr:row>14</xdr:row>
      <xdr:rowOff>6350</xdr:rowOff>
    </xdr:from>
    <xdr:to>
      <xdr:col>7</xdr:col>
      <xdr:colOff>673100</xdr:colOff>
      <xdr:row>32</xdr:row>
      <xdr:rowOff>114300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3175</xdr:rowOff>
    </xdr:from>
    <xdr:to>
      <xdr:col>7</xdr:col>
      <xdr:colOff>717550</xdr:colOff>
      <xdr:row>37</xdr:row>
      <xdr:rowOff>139700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206375</xdr:colOff>
      <xdr:row>1</xdr:row>
      <xdr:rowOff>31750</xdr:rowOff>
    </xdr:from>
    <xdr:to>
      <xdr:col>6</xdr:col>
      <xdr:colOff>433705</xdr:colOff>
      <xdr:row>33</xdr:row>
      <xdr:rowOff>83185</xdr:rowOff>
    </xdr:to>
    <xdr:pic>
      <xdr:nvPicPr>
        <xdr:cNvPr id="2" name="Image 1" descr="C:\Users\pgasq\Documents\Ancien D\POG\B-BNIE-FAERE\SEGPA\carte_taux_d'accès.wm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79575" y="177800"/>
          <a:ext cx="3275330" cy="4737735"/>
        </a:xfrm>
        <a:prstGeom prst="rect">
          <a:avLst/>
        </a:prstGeom>
        <a:solidFill>
          <a:schemeClr val="bg1"/>
        </a:solidFill>
        <a:ln w="9525">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82550</xdr:rowOff>
    </xdr:from>
    <xdr:to>
      <xdr:col>1</xdr:col>
      <xdr:colOff>552450</xdr:colOff>
      <xdr:row>5</xdr:row>
      <xdr:rowOff>85725</xdr:rowOff>
    </xdr:to>
    <xdr:cxnSp macro="">
      <xdr:nvCxnSpPr>
        <xdr:cNvPr id="25" name="Connecteur droit avec flèche 24"/>
        <xdr:cNvCxnSpPr/>
      </xdr:nvCxnSpPr>
      <xdr:spPr>
        <a:xfrm flipV="1">
          <a:off x="800100" y="1149350"/>
          <a:ext cx="552450" cy="3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10</xdr:row>
      <xdr:rowOff>139700</xdr:rowOff>
    </xdr:from>
    <xdr:to>
      <xdr:col>1</xdr:col>
      <xdr:colOff>508000</xdr:colOff>
      <xdr:row>11</xdr:row>
      <xdr:rowOff>0</xdr:rowOff>
    </xdr:to>
    <xdr:cxnSp macro="">
      <xdr:nvCxnSpPr>
        <xdr:cNvPr id="26" name="Connecteur droit avec flèche 25"/>
        <xdr:cNvCxnSpPr/>
      </xdr:nvCxnSpPr>
      <xdr:spPr>
        <a:xfrm flipV="1">
          <a:off x="800100" y="2025650"/>
          <a:ext cx="508000" cy="6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184150</xdr:rowOff>
    </xdr:from>
    <xdr:to>
      <xdr:col>1</xdr:col>
      <xdr:colOff>514350</xdr:colOff>
      <xdr:row>17</xdr:row>
      <xdr:rowOff>0</xdr:rowOff>
    </xdr:to>
    <xdr:cxnSp macro="">
      <xdr:nvCxnSpPr>
        <xdr:cNvPr id="27" name="Connecteur droit avec flèche 26"/>
        <xdr:cNvCxnSpPr/>
      </xdr:nvCxnSpPr>
      <xdr:spPr>
        <a:xfrm flipV="1">
          <a:off x="800100" y="2946400"/>
          <a:ext cx="514350" cy="6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22</xdr:row>
      <xdr:rowOff>139700</xdr:rowOff>
    </xdr:from>
    <xdr:to>
      <xdr:col>1</xdr:col>
      <xdr:colOff>514350</xdr:colOff>
      <xdr:row>23</xdr:row>
      <xdr:rowOff>0</xdr:rowOff>
    </xdr:to>
    <xdr:cxnSp macro="">
      <xdr:nvCxnSpPr>
        <xdr:cNvPr id="28" name="Connecteur droit avec flèche 27"/>
        <xdr:cNvCxnSpPr/>
      </xdr:nvCxnSpPr>
      <xdr:spPr>
        <a:xfrm flipV="1">
          <a:off x="800100" y="3822700"/>
          <a:ext cx="514350" cy="6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xdr:row>
      <xdr:rowOff>0</xdr:rowOff>
    </xdr:from>
    <xdr:to>
      <xdr:col>4</xdr:col>
      <xdr:colOff>19050</xdr:colOff>
      <xdr:row>4</xdr:row>
      <xdr:rowOff>9525</xdr:rowOff>
    </xdr:to>
    <xdr:cxnSp macro="">
      <xdr:nvCxnSpPr>
        <xdr:cNvPr id="29" name="Connecteur droit avec flèche 28"/>
        <xdr:cNvCxnSpPr/>
      </xdr:nvCxnSpPr>
      <xdr:spPr>
        <a:xfrm>
          <a:off x="2400300" y="571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xdr:row>
      <xdr:rowOff>0</xdr:rowOff>
    </xdr:from>
    <xdr:to>
      <xdr:col>4</xdr:col>
      <xdr:colOff>19050</xdr:colOff>
      <xdr:row>7</xdr:row>
      <xdr:rowOff>9525</xdr:rowOff>
    </xdr:to>
    <xdr:cxnSp macro="">
      <xdr:nvCxnSpPr>
        <xdr:cNvPr id="30" name="Connecteur droit avec flèche 29"/>
        <xdr:cNvCxnSpPr/>
      </xdr:nvCxnSpPr>
      <xdr:spPr>
        <a:xfrm>
          <a:off x="2400300" y="11430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0</xdr:rowOff>
    </xdr:from>
    <xdr:to>
      <xdr:col>4</xdr:col>
      <xdr:colOff>19050</xdr:colOff>
      <xdr:row>10</xdr:row>
      <xdr:rowOff>9525</xdr:rowOff>
    </xdr:to>
    <xdr:cxnSp macro="">
      <xdr:nvCxnSpPr>
        <xdr:cNvPr id="31" name="Connecteur droit avec flèche 30"/>
        <xdr:cNvCxnSpPr/>
      </xdr:nvCxnSpPr>
      <xdr:spPr>
        <a:xfrm>
          <a:off x="2400300" y="1714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13</xdr:row>
      <xdr:rowOff>0</xdr:rowOff>
    </xdr:from>
    <xdr:to>
      <xdr:col>4</xdr:col>
      <xdr:colOff>19050</xdr:colOff>
      <xdr:row>13</xdr:row>
      <xdr:rowOff>9525</xdr:rowOff>
    </xdr:to>
    <xdr:cxnSp macro="">
      <xdr:nvCxnSpPr>
        <xdr:cNvPr id="32" name="Connecteur droit avec flèche 31"/>
        <xdr:cNvCxnSpPr/>
      </xdr:nvCxnSpPr>
      <xdr:spPr>
        <a:xfrm>
          <a:off x="2400300" y="22860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16</xdr:row>
      <xdr:rowOff>0</xdr:rowOff>
    </xdr:from>
    <xdr:to>
      <xdr:col>4</xdr:col>
      <xdr:colOff>19050</xdr:colOff>
      <xdr:row>16</xdr:row>
      <xdr:rowOff>9525</xdr:rowOff>
    </xdr:to>
    <xdr:cxnSp macro="">
      <xdr:nvCxnSpPr>
        <xdr:cNvPr id="33" name="Connecteur droit avec flèche 32"/>
        <xdr:cNvCxnSpPr/>
      </xdr:nvCxnSpPr>
      <xdr:spPr>
        <a:xfrm>
          <a:off x="2400300" y="2857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19</xdr:row>
      <xdr:rowOff>0</xdr:rowOff>
    </xdr:from>
    <xdr:to>
      <xdr:col>4</xdr:col>
      <xdr:colOff>19050</xdr:colOff>
      <xdr:row>19</xdr:row>
      <xdr:rowOff>9525</xdr:rowOff>
    </xdr:to>
    <xdr:cxnSp macro="">
      <xdr:nvCxnSpPr>
        <xdr:cNvPr id="34" name="Connecteur droit avec flèche 33"/>
        <xdr:cNvCxnSpPr/>
      </xdr:nvCxnSpPr>
      <xdr:spPr>
        <a:xfrm>
          <a:off x="2400300" y="34290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22</xdr:row>
      <xdr:rowOff>0</xdr:rowOff>
    </xdr:from>
    <xdr:to>
      <xdr:col>4</xdr:col>
      <xdr:colOff>19050</xdr:colOff>
      <xdr:row>22</xdr:row>
      <xdr:rowOff>9525</xdr:rowOff>
    </xdr:to>
    <xdr:cxnSp macro="">
      <xdr:nvCxnSpPr>
        <xdr:cNvPr id="35" name="Connecteur droit avec flèche 34"/>
        <xdr:cNvCxnSpPr/>
      </xdr:nvCxnSpPr>
      <xdr:spPr>
        <a:xfrm>
          <a:off x="2400300" y="4000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0</xdr:rowOff>
    </xdr:from>
    <xdr:to>
      <xdr:col>4</xdr:col>
      <xdr:colOff>19050</xdr:colOff>
      <xdr:row>25</xdr:row>
      <xdr:rowOff>9525</xdr:rowOff>
    </xdr:to>
    <xdr:cxnSp macro="">
      <xdr:nvCxnSpPr>
        <xdr:cNvPr id="36" name="Connecteur droit avec flèche 35"/>
        <xdr:cNvCxnSpPr/>
      </xdr:nvCxnSpPr>
      <xdr:spPr>
        <a:xfrm>
          <a:off x="2400300" y="45720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xdr:row>
      <xdr:rowOff>0</xdr:rowOff>
    </xdr:from>
    <xdr:to>
      <xdr:col>6</xdr:col>
      <xdr:colOff>628650</xdr:colOff>
      <xdr:row>8</xdr:row>
      <xdr:rowOff>19050</xdr:rowOff>
    </xdr:to>
    <xdr:cxnSp macro="">
      <xdr:nvCxnSpPr>
        <xdr:cNvPr id="37" name="Connecteur droit avec flèche 36"/>
        <xdr:cNvCxnSpPr/>
      </xdr:nvCxnSpPr>
      <xdr:spPr>
        <a:xfrm>
          <a:off x="4578350" y="1549400"/>
          <a:ext cx="628650" cy="19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xdr:row>
      <xdr:rowOff>0</xdr:rowOff>
    </xdr:from>
    <xdr:to>
      <xdr:col>6</xdr:col>
      <xdr:colOff>685800</xdr:colOff>
      <xdr:row>14</xdr:row>
      <xdr:rowOff>6350</xdr:rowOff>
    </xdr:to>
    <xdr:cxnSp macro="">
      <xdr:nvCxnSpPr>
        <xdr:cNvPr id="38" name="Connecteur droit avec flèche 37"/>
        <xdr:cNvCxnSpPr/>
      </xdr:nvCxnSpPr>
      <xdr:spPr>
        <a:xfrm>
          <a:off x="4578350" y="2470150"/>
          <a:ext cx="685800" cy="6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4</xdr:row>
      <xdr:rowOff>0</xdr:rowOff>
    </xdr:from>
    <xdr:to>
      <xdr:col>9</xdr:col>
      <xdr:colOff>19050</xdr:colOff>
      <xdr:row>4</xdr:row>
      <xdr:rowOff>9525</xdr:rowOff>
    </xdr:to>
    <xdr:cxnSp macro="">
      <xdr:nvCxnSpPr>
        <xdr:cNvPr id="39" name="Connecteur droit avec flèche 38"/>
        <xdr:cNvCxnSpPr/>
      </xdr:nvCxnSpPr>
      <xdr:spPr>
        <a:xfrm>
          <a:off x="6400800" y="571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7</xdr:row>
      <xdr:rowOff>0</xdr:rowOff>
    </xdr:from>
    <xdr:to>
      <xdr:col>9</xdr:col>
      <xdr:colOff>19050</xdr:colOff>
      <xdr:row>7</xdr:row>
      <xdr:rowOff>9525</xdr:rowOff>
    </xdr:to>
    <xdr:cxnSp macro="">
      <xdr:nvCxnSpPr>
        <xdr:cNvPr id="40" name="Connecteur droit avec flèche 39"/>
        <xdr:cNvCxnSpPr/>
      </xdr:nvCxnSpPr>
      <xdr:spPr>
        <a:xfrm>
          <a:off x="6400800" y="11430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10</xdr:row>
      <xdr:rowOff>0</xdr:rowOff>
    </xdr:from>
    <xdr:to>
      <xdr:col>9</xdr:col>
      <xdr:colOff>19050</xdr:colOff>
      <xdr:row>10</xdr:row>
      <xdr:rowOff>9525</xdr:rowOff>
    </xdr:to>
    <xdr:cxnSp macro="">
      <xdr:nvCxnSpPr>
        <xdr:cNvPr id="41" name="Connecteur droit avec flèche 40"/>
        <xdr:cNvCxnSpPr/>
      </xdr:nvCxnSpPr>
      <xdr:spPr>
        <a:xfrm>
          <a:off x="6400800" y="1714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14</xdr:row>
      <xdr:rowOff>0</xdr:rowOff>
    </xdr:from>
    <xdr:to>
      <xdr:col>9</xdr:col>
      <xdr:colOff>19050</xdr:colOff>
      <xdr:row>14</xdr:row>
      <xdr:rowOff>9525</xdr:rowOff>
    </xdr:to>
    <xdr:cxnSp macro="">
      <xdr:nvCxnSpPr>
        <xdr:cNvPr id="42" name="Connecteur droit avec flèche 41"/>
        <xdr:cNvCxnSpPr/>
      </xdr:nvCxnSpPr>
      <xdr:spPr>
        <a:xfrm>
          <a:off x="6400800" y="2476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16</xdr:row>
      <xdr:rowOff>0</xdr:rowOff>
    </xdr:from>
    <xdr:to>
      <xdr:col>6</xdr:col>
      <xdr:colOff>654050</xdr:colOff>
      <xdr:row>16</xdr:row>
      <xdr:rowOff>0</xdr:rowOff>
    </xdr:to>
    <xdr:cxnSp macro="">
      <xdr:nvCxnSpPr>
        <xdr:cNvPr id="43" name="Connecteur droit avec flèche 42"/>
        <xdr:cNvCxnSpPr/>
      </xdr:nvCxnSpPr>
      <xdr:spPr>
        <a:xfrm>
          <a:off x="4578350" y="2762250"/>
          <a:ext cx="65405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18</xdr:row>
      <xdr:rowOff>139700</xdr:rowOff>
    </xdr:from>
    <xdr:to>
      <xdr:col>6</xdr:col>
      <xdr:colOff>641350</xdr:colOff>
      <xdr:row>19</xdr:row>
      <xdr:rowOff>0</xdr:rowOff>
    </xdr:to>
    <xdr:cxnSp macro="">
      <xdr:nvCxnSpPr>
        <xdr:cNvPr id="44" name="Connecteur droit avec flèche 43"/>
        <xdr:cNvCxnSpPr/>
      </xdr:nvCxnSpPr>
      <xdr:spPr>
        <a:xfrm flipV="1">
          <a:off x="4578350" y="3238500"/>
          <a:ext cx="641350" cy="6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12</xdr:row>
      <xdr:rowOff>0</xdr:rowOff>
    </xdr:from>
    <xdr:to>
      <xdr:col>9</xdr:col>
      <xdr:colOff>19050</xdr:colOff>
      <xdr:row>12</xdr:row>
      <xdr:rowOff>9525</xdr:rowOff>
    </xdr:to>
    <xdr:cxnSp macro="">
      <xdr:nvCxnSpPr>
        <xdr:cNvPr id="45" name="Connecteur droit avec flèche 44"/>
        <xdr:cNvCxnSpPr/>
      </xdr:nvCxnSpPr>
      <xdr:spPr>
        <a:xfrm>
          <a:off x="6400800" y="2095500"/>
          <a:ext cx="819150"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6</xdr:row>
      <xdr:rowOff>180975</xdr:rowOff>
    </xdr:from>
    <xdr:to>
      <xdr:col>10</xdr:col>
      <xdr:colOff>520700</xdr:colOff>
      <xdr:row>7</xdr:row>
      <xdr:rowOff>0</xdr:rowOff>
    </xdr:to>
    <xdr:cxnSp macro="">
      <xdr:nvCxnSpPr>
        <xdr:cNvPr id="46" name="Connecteur droit avec flèche 45"/>
        <xdr:cNvCxnSpPr/>
      </xdr:nvCxnSpPr>
      <xdr:spPr>
        <a:xfrm>
          <a:off x="7927975" y="1393825"/>
          <a:ext cx="396875" cy="95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66675</xdr:colOff>
      <xdr:row>2</xdr:row>
      <xdr:rowOff>180975</xdr:rowOff>
    </xdr:from>
    <xdr:to>
      <xdr:col>10</xdr:col>
      <xdr:colOff>112394</xdr:colOff>
      <xdr:row>11</xdr:row>
      <xdr:rowOff>0</xdr:rowOff>
    </xdr:to>
    <xdr:sp macro="" textlink="">
      <xdr:nvSpPr>
        <xdr:cNvPr id="47" name="Accolade fermante 46"/>
        <xdr:cNvSpPr/>
      </xdr:nvSpPr>
      <xdr:spPr>
        <a:xfrm>
          <a:off x="8067675" y="371475"/>
          <a:ext cx="45719" cy="15335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150" zoomScaleNormal="150" workbookViewId="0">
      <selection activeCell="H24" sqref="H24"/>
    </sheetView>
  </sheetViews>
  <sheetFormatPr baseColWidth="10" defaultRowHeight="11.25" x14ac:dyDescent="0.2"/>
  <cols>
    <col min="1" max="1" width="30" style="1" customWidth="1"/>
    <col min="2" max="3" width="11" style="2" customWidth="1"/>
    <col min="4" max="16384" width="11.42578125" style="1"/>
  </cols>
  <sheetData>
    <row r="1" spans="1:4" x14ac:dyDescent="0.2">
      <c r="A1" s="117" t="s">
        <v>43</v>
      </c>
      <c r="B1" s="117"/>
      <c r="C1" s="117"/>
      <c r="D1" s="117"/>
    </row>
    <row r="2" spans="1:4" ht="12" thickBot="1" x14ac:dyDescent="0.25">
      <c r="A2" s="118"/>
      <c r="B2" s="118"/>
      <c r="C2" s="118"/>
      <c r="D2" s="118"/>
    </row>
    <row r="3" spans="1:4" ht="11.25" customHeight="1" thickTop="1" x14ac:dyDescent="0.25">
      <c r="A3" s="112"/>
      <c r="B3" s="4" t="s">
        <v>163</v>
      </c>
      <c r="C3" s="5" t="s">
        <v>79</v>
      </c>
    </row>
    <row r="4" spans="1:4" x14ac:dyDescent="0.2">
      <c r="A4" s="6" t="s">
        <v>0</v>
      </c>
      <c r="B4" s="7"/>
      <c r="C4" s="8"/>
    </row>
    <row r="5" spans="1:4" x14ac:dyDescent="0.2">
      <c r="A5" s="9" t="s">
        <v>2</v>
      </c>
      <c r="B5" s="10">
        <v>62.16</v>
      </c>
      <c r="C5" s="11">
        <v>49.33</v>
      </c>
    </row>
    <row r="6" spans="1:4" x14ac:dyDescent="0.2">
      <c r="A6" s="9" t="s">
        <v>4</v>
      </c>
      <c r="B6" s="10">
        <v>37.840000000000003</v>
      </c>
      <c r="C6" s="11">
        <v>50.67</v>
      </c>
    </row>
    <row r="7" spans="1:4" x14ac:dyDescent="0.2">
      <c r="A7" s="18" t="s">
        <v>140</v>
      </c>
      <c r="B7" s="19"/>
      <c r="C7" s="19"/>
    </row>
    <row r="8" spans="1:4" x14ac:dyDescent="0.2">
      <c r="A8" s="14" t="s">
        <v>141</v>
      </c>
      <c r="B8" s="15">
        <v>57.35</v>
      </c>
      <c r="C8" s="15">
        <v>72.69</v>
      </c>
    </row>
    <row r="9" spans="1:4" ht="13.5" customHeight="1" x14ac:dyDescent="0.2">
      <c r="A9" s="14" t="s">
        <v>142</v>
      </c>
      <c r="B9" s="15">
        <v>26.919999999999998</v>
      </c>
      <c r="C9" s="15">
        <v>18.98</v>
      </c>
    </row>
    <row r="10" spans="1:4" x14ac:dyDescent="0.2">
      <c r="A10" s="14" t="s">
        <v>143</v>
      </c>
      <c r="B10" s="15">
        <v>11.45</v>
      </c>
      <c r="C10" s="15">
        <v>7.08</v>
      </c>
    </row>
    <row r="11" spans="1:4" ht="12.75" customHeight="1" x14ac:dyDescent="0.2">
      <c r="A11" s="20" t="s">
        <v>144</v>
      </c>
      <c r="B11" s="21">
        <v>4.29</v>
      </c>
      <c r="C11" s="21">
        <v>1.26</v>
      </c>
    </row>
    <row r="12" spans="1:4" x14ac:dyDescent="0.2">
      <c r="A12" s="12" t="s">
        <v>8</v>
      </c>
      <c r="B12" s="13"/>
      <c r="C12" s="13"/>
    </row>
    <row r="13" spans="1:4" x14ac:dyDescent="0.2">
      <c r="A13" s="14" t="s">
        <v>10</v>
      </c>
      <c r="B13" s="15">
        <v>7.5</v>
      </c>
      <c r="C13" s="15">
        <v>8.42</v>
      </c>
    </row>
    <row r="14" spans="1:4" x14ac:dyDescent="0.2">
      <c r="A14" s="14" t="s">
        <v>12</v>
      </c>
      <c r="B14" s="15">
        <v>19.59</v>
      </c>
      <c r="C14" s="15">
        <v>38.979999999999997</v>
      </c>
    </row>
    <row r="15" spans="1:4" x14ac:dyDescent="0.2">
      <c r="A15" s="14" t="s">
        <v>14</v>
      </c>
      <c r="B15" s="15">
        <v>25.66</v>
      </c>
      <c r="C15" s="15">
        <v>30.43</v>
      </c>
    </row>
    <row r="16" spans="1:4" x14ac:dyDescent="0.2">
      <c r="A16" s="14" t="s">
        <v>15</v>
      </c>
      <c r="B16" s="15">
        <v>47.26</v>
      </c>
      <c r="C16" s="15">
        <v>22.17</v>
      </c>
    </row>
    <row r="17" spans="1:3" x14ac:dyDescent="0.2">
      <c r="A17" s="22" t="s">
        <v>17</v>
      </c>
      <c r="B17" s="23"/>
      <c r="C17" s="23"/>
    </row>
    <row r="18" spans="1:3" x14ac:dyDescent="0.2">
      <c r="A18" s="16" t="s">
        <v>46</v>
      </c>
      <c r="B18" s="15">
        <v>77.55</v>
      </c>
      <c r="C18" s="15">
        <v>82.18</v>
      </c>
    </row>
    <row r="19" spans="1:3" x14ac:dyDescent="0.2">
      <c r="A19" s="17" t="s">
        <v>47</v>
      </c>
      <c r="B19" s="15">
        <v>5.08</v>
      </c>
      <c r="C19" s="15">
        <v>7.28</v>
      </c>
    </row>
    <row r="20" spans="1:3" x14ac:dyDescent="0.2">
      <c r="A20" s="17" t="s">
        <v>48</v>
      </c>
      <c r="B20" s="15">
        <v>17.37</v>
      </c>
      <c r="C20" s="15">
        <v>10.54</v>
      </c>
    </row>
    <row r="21" spans="1:3" x14ac:dyDescent="0.2">
      <c r="A21" s="114" t="s">
        <v>40</v>
      </c>
      <c r="B21" s="115"/>
      <c r="C21" s="115"/>
    </row>
    <row r="22" spans="1:3" x14ac:dyDescent="0.2">
      <c r="A22" s="115"/>
      <c r="B22" s="115"/>
      <c r="C22" s="115"/>
    </row>
    <row r="23" spans="1:3" x14ac:dyDescent="0.2">
      <c r="A23" s="114" t="s">
        <v>49</v>
      </c>
      <c r="B23" s="115"/>
      <c r="C23" s="115"/>
    </row>
    <row r="24" spans="1:3" x14ac:dyDescent="0.2">
      <c r="A24" s="115"/>
      <c r="B24" s="115"/>
      <c r="C24" s="115"/>
    </row>
    <row r="25" spans="1:3" ht="12" thickBot="1" x14ac:dyDescent="0.25">
      <c r="A25" s="116" t="s">
        <v>50</v>
      </c>
      <c r="B25" s="116"/>
      <c r="C25" s="116"/>
    </row>
  </sheetData>
  <mergeCells count="4">
    <mergeCell ref="A21:C22"/>
    <mergeCell ref="A23:C24"/>
    <mergeCell ref="A25:C25"/>
    <mergeCell ref="A1:D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zoomScale="150" zoomScaleNormal="150" workbookViewId="0">
      <selection activeCell="E41" sqref="E41"/>
    </sheetView>
  </sheetViews>
  <sheetFormatPr baseColWidth="10" defaultRowHeight="11.25" x14ac:dyDescent="0.2"/>
  <cols>
    <col min="1" max="1" width="14.85546875" style="24" customWidth="1"/>
    <col min="2" max="2" width="31.28515625" style="1" customWidth="1"/>
    <col min="3" max="3" width="15.7109375" style="1" customWidth="1"/>
    <col min="4" max="4" width="18.42578125" style="1" customWidth="1"/>
    <col min="5" max="5" width="11.140625" style="1" customWidth="1"/>
    <col min="6" max="16384" width="11.42578125" style="1"/>
  </cols>
  <sheetData>
    <row r="1" spans="1:5" ht="12" thickBot="1" x14ac:dyDescent="0.25">
      <c r="E1" s="2"/>
    </row>
    <row r="2" spans="1:5" ht="23.25" thickTop="1" x14ac:dyDescent="0.2">
      <c r="A2" s="25"/>
      <c r="B2" s="26"/>
      <c r="C2" s="4" t="s">
        <v>44</v>
      </c>
      <c r="D2" s="5" t="s">
        <v>45</v>
      </c>
      <c r="E2" s="2"/>
    </row>
    <row r="3" spans="1:5" x14ac:dyDescent="0.2">
      <c r="A3" s="119" t="s">
        <v>20</v>
      </c>
      <c r="B3" s="27" t="s">
        <v>21</v>
      </c>
      <c r="C3" s="28">
        <v>52.814628868179057</v>
      </c>
      <c r="D3" s="28">
        <v>17.832466762047666</v>
      </c>
      <c r="E3" s="2"/>
    </row>
    <row r="4" spans="1:5" x14ac:dyDescent="0.2">
      <c r="A4" s="120"/>
      <c r="B4" s="29" t="s">
        <v>53</v>
      </c>
      <c r="C4" s="30">
        <v>6.7533090827852611</v>
      </c>
      <c r="D4" s="30">
        <v>5.9479359318840075</v>
      </c>
    </row>
    <row r="5" spans="1:5" x14ac:dyDescent="0.2">
      <c r="A5" s="120"/>
      <c r="B5" s="29" t="s">
        <v>51</v>
      </c>
      <c r="C5" s="30">
        <v>34.213498046485554</v>
      </c>
      <c r="D5" s="30">
        <v>32.485809168207886</v>
      </c>
    </row>
    <row r="6" spans="1:5" x14ac:dyDescent="0.2">
      <c r="A6" s="120"/>
      <c r="B6" s="29" t="s">
        <v>52</v>
      </c>
      <c r="C6" s="30">
        <v>2.6877829389718286</v>
      </c>
      <c r="D6" s="30">
        <v>13.5843772900164</v>
      </c>
    </row>
    <row r="7" spans="1:5" x14ac:dyDescent="0.2">
      <c r="A7" s="121"/>
      <c r="B7" s="33" t="s">
        <v>22</v>
      </c>
      <c r="C7" s="34">
        <v>3.5307810635782881</v>
      </c>
      <c r="D7" s="34">
        <v>30.149410847844038</v>
      </c>
    </row>
    <row r="8" spans="1:5" x14ac:dyDescent="0.2">
      <c r="A8" s="36"/>
      <c r="B8" s="29"/>
      <c r="C8" s="30"/>
      <c r="D8" s="30"/>
    </row>
    <row r="9" spans="1:5" x14ac:dyDescent="0.2">
      <c r="A9" s="120" t="s">
        <v>23</v>
      </c>
      <c r="B9" s="29" t="s">
        <v>25</v>
      </c>
      <c r="C9" s="30">
        <v>46.276734188259354</v>
      </c>
      <c r="D9" s="30">
        <v>18.13913145555215</v>
      </c>
    </row>
    <row r="10" spans="1:5" x14ac:dyDescent="0.2">
      <c r="A10" s="120"/>
      <c r="B10" s="29" t="s">
        <v>53</v>
      </c>
      <c r="C10" s="30">
        <v>4.3623049898841515</v>
      </c>
      <c r="D10" s="30">
        <v>4.7522776629254517</v>
      </c>
    </row>
    <row r="11" spans="1:5" x14ac:dyDescent="0.2">
      <c r="A11" s="120"/>
      <c r="B11" s="29" t="s">
        <v>51</v>
      </c>
      <c r="C11" s="30">
        <v>42.105236860720197</v>
      </c>
      <c r="D11" s="30">
        <v>40.842555938879727</v>
      </c>
    </row>
    <row r="12" spans="1:5" x14ac:dyDescent="0.2">
      <c r="A12" s="120"/>
      <c r="B12" s="29" t="s">
        <v>52</v>
      </c>
      <c r="C12" s="30">
        <v>3.4853127372884547</v>
      </c>
      <c r="D12" s="30">
        <v>8.4262115471151784</v>
      </c>
    </row>
    <row r="13" spans="1:5" x14ac:dyDescent="0.2">
      <c r="A13" s="122"/>
      <c r="B13" s="31" t="s">
        <v>22</v>
      </c>
      <c r="C13" s="32">
        <v>3.7704112238478196</v>
      </c>
      <c r="D13" s="32">
        <v>27.839823395527496</v>
      </c>
    </row>
    <row r="14" spans="1:5" s="35" customFormat="1" x14ac:dyDescent="0.2">
      <c r="A14" s="123" t="s">
        <v>54</v>
      </c>
      <c r="B14" s="123"/>
      <c r="C14" s="123"/>
      <c r="D14" s="123"/>
    </row>
    <row r="15" spans="1:5" ht="16.5" customHeight="1" x14ac:dyDescent="0.2"/>
    <row r="16" spans="1:5" ht="16.5" customHeight="1" x14ac:dyDescent="0.2"/>
    <row r="34" spans="1:1" x14ac:dyDescent="0.2">
      <c r="A34" s="3" t="s">
        <v>41</v>
      </c>
    </row>
    <row r="35" spans="1:1" x14ac:dyDescent="0.2">
      <c r="A35" s="3" t="s">
        <v>49</v>
      </c>
    </row>
    <row r="36" spans="1:1" x14ac:dyDescent="0.2">
      <c r="A36" s="37" t="s">
        <v>50</v>
      </c>
    </row>
  </sheetData>
  <mergeCells count="3">
    <mergeCell ref="A3:A7"/>
    <mergeCell ref="A9:A13"/>
    <mergeCell ref="A14:D1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50" zoomScaleNormal="150" workbookViewId="0">
      <selection activeCell="D17" sqref="D17"/>
    </sheetView>
  </sheetViews>
  <sheetFormatPr baseColWidth="10" defaultRowHeight="11.25" x14ac:dyDescent="0.2"/>
  <cols>
    <col min="1" max="1" width="27.42578125" style="1" customWidth="1"/>
    <col min="2" max="3" width="15" style="1" customWidth="1"/>
    <col min="4" max="4" width="20.42578125" style="1" customWidth="1"/>
    <col min="5" max="16384" width="11.42578125" style="1"/>
  </cols>
  <sheetData>
    <row r="1" spans="1:3" ht="12" thickBot="1" x14ac:dyDescent="0.25">
      <c r="A1" s="39" t="s">
        <v>55</v>
      </c>
      <c r="B1" s="38"/>
      <c r="C1" s="38"/>
    </row>
    <row r="2" spans="1:3" ht="11.25" customHeight="1" thickTop="1" x14ac:dyDescent="0.25">
      <c r="A2" s="112"/>
      <c r="B2" s="4" t="s">
        <v>164</v>
      </c>
      <c r="C2" s="5" t="s">
        <v>79</v>
      </c>
    </row>
    <row r="3" spans="1:3" x14ac:dyDescent="0.2">
      <c r="A3" s="40" t="s">
        <v>1</v>
      </c>
      <c r="B3" s="41"/>
      <c r="C3" s="42"/>
    </row>
    <row r="4" spans="1:3" x14ac:dyDescent="0.2">
      <c r="A4" s="43" t="s">
        <v>3</v>
      </c>
      <c r="B4" s="15">
        <v>5.0999999999999996</v>
      </c>
      <c r="C4" s="15">
        <v>0.76</v>
      </c>
    </row>
    <row r="5" spans="1:3" x14ac:dyDescent="0.2">
      <c r="A5" s="44">
        <v>1995</v>
      </c>
      <c r="B5" s="15">
        <v>92.028649823611161</v>
      </c>
      <c r="C5" s="15">
        <v>14.89</v>
      </c>
    </row>
    <row r="6" spans="1:3" x14ac:dyDescent="0.2">
      <c r="A6" s="44">
        <v>1996</v>
      </c>
      <c r="B6" s="15">
        <v>2.9255603463635391</v>
      </c>
      <c r="C6" s="15">
        <v>84.35</v>
      </c>
    </row>
    <row r="7" spans="1:3" ht="12.75" customHeight="1" x14ac:dyDescent="0.2">
      <c r="A7" s="51" t="s">
        <v>5</v>
      </c>
      <c r="B7" s="52"/>
      <c r="C7" s="53"/>
    </row>
    <row r="8" spans="1:3" x14ac:dyDescent="0.2">
      <c r="A8" s="47" t="s">
        <v>56</v>
      </c>
      <c r="B8" s="15">
        <v>83.474105311995388</v>
      </c>
      <c r="C8" s="15">
        <v>14.079999999999998</v>
      </c>
    </row>
    <row r="9" spans="1:3" x14ac:dyDescent="0.2">
      <c r="A9" s="104" t="s">
        <v>6</v>
      </c>
      <c r="B9" s="105">
        <v>46.281018829244701</v>
      </c>
      <c r="C9" s="105">
        <v>4.3</v>
      </c>
    </row>
    <row r="10" spans="1:3" x14ac:dyDescent="0.2">
      <c r="A10" s="104" t="s">
        <v>7</v>
      </c>
      <c r="B10" s="105">
        <v>21.474218984823253</v>
      </c>
      <c r="C10" s="105">
        <v>4.87</v>
      </c>
    </row>
    <row r="11" spans="1:3" x14ac:dyDescent="0.2">
      <c r="A11" s="104" t="s">
        <v>9</v>
      </c>
      <c r="B11" s="105">
        <v>6.3879710629603137</v>
      </c>
      <c r="C11" s="105">
        <v>1.98</v>
      </c>
    </row>
    <row r="12" spans="1:3" x14ac:dyDescent="0.2">
      <c r="A12" s="104" t="s">
        <v>11</v>
      </c>
      <c r="B12" s="105">
        <v>5.0907966166832868</v>
      </c>
      <c r="C12" s="105">
        <v>1.1200000000000001</v>
      </c>
    </row>
    <row r="13" spans="1:3" x14ac:dyDescent="0.2">
      <c r="A13" s="104" t="s">
        <v>13</v>
      </c>
      <c r="B13" s="105">
        <v>4.2400998182838281</v>
      </c>
      <c r="C13" s="105">
        <v>1.82</v>
      </c>
    </row>
    <row r="14" spans="1:3" x14ac:dyDescent="0.2">
      <c r="A14" s="54" t="s">
        <v>57</v>
      </c>
      <c r="B14" s="21">
        <v>16.525894688004612</v>
      </c>
      <c r="C14" s="21">
        <v>85.92</v>
      </c>
    </row>
    <row r="15" spans="1:3" ht="12" customHeight="1" x14ac:dyDescent="0.2">
      <c r="A15" s="45" t="s">
        <v>16</v>
      </c>
      <c r="B15" s="13"/>
      <c r="C15" s="46"/>
    </row>
    <row r="16" spans="1:3" ht="11.25" customHeight="1" x14ac:dyDescent="0.2">
      <c r="A16" s="43" t="s">
        <v>18</v>
      </c>
      <c r="B16" s="48">
        <v>95.806702028774907</v>
      </c>
      <c r="C16" s="49">
        <v>78.81</v>
      </c>
    </row>
    <row r="17" spans="1:3" x14ac:dyDescent="0.2">
      <c r="A17" s="43" t="s">
        <v>19</v>
      </c>
      <c r="B17" s="15">
        <v>4.1932979712250962</v>
      </c>
      <c r="C17" s="49">
        <v>21.19</v>
      </c>
    </row>
    <row r="18" spans="1:3" ht="12.75" customHeight="1" x14ac:dyDescent="0.2">
      <c r="A18" s="51" t="s">
        <v>58</v>
      </c>
      <c r="B18" s="23"/>
      <c r="C18" s="55"/>
    </row>
    <row r="19" spans="1:3" ht="13.5" customHeight="1" x14ac:dyDescent="0.2">
      <c r="A19" s="43" t="s">
        <v>59</v>
      </c>
      <c r="B19" s="15">
        <v>13.393335467103626</v>
      </c>
      <c r="C19" s="49">
        <v>3.41</v>
      </c>
    </row>
    <row r="20" spans="1:3" x14ac:dyDescent="0.2">
      <c r="A20" s="50" t="s">
        <v>60</v>
      </c>
      <c r="B20" s="13">
        <v>86.6</v>
      </c>
      <c r="C20" s="13">
        <v>96.6</v>
      </c>
    </row>
    <row r="21" spans="1:3" ht="17.25" customHeight="1" x14ac:dyDescent="0.2">
      <c r="A21" s="114" t="s">
        <v>61</v>
      </c>
      <c r="B21" s="115"/>
      <c r="C21" s="115"/>
    </row>
    <row r="22" spans="1:3" ht="9.75" customHeight="1" x14ac:dyDescent="0.2">
      <c r="A22" s="115"/>
      <c r="B22" s="115"/>
      <c r="C22" s="115"/>
    </row>
    <row r="23" spans="1:3" ht="15" x14ac:dyDescent="0.2">
      <c r="A23" s="124" t="s">
        <v>49</v>
      </c>
      <c r="B23" s="125"/>
      <c r="C23" s="125"/>
    </row>
    <row r="24" spans="1:3" ht="15.75" thickBot="1" x14ac:dyDescent="0.25">
      <c r="A24" s="116" t="s">
        <v>50</v>
      </c>
      <c r="B24" s="126"/>
      <c r="C24" s="126"/>
    </row>
  </sheetData>
  <mergeCells count="3">
    <mergeCell ref="A21:C22"/>
    <mergeCell ref="A23:C23"/>
    <mergeCell ref="A24:C2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150" zoomScaleNormal="150" workbookViewId="0">
      <selection activeCell="A25" sqref="A25"/>
    </sheetView>
  </sheetViews>
  <sheetFormatPr baseColWidth="10" defaultRowHeight="11.25" x14ac:dyDescent="0.2"/>
  <cols>
    <col min="1" max="1" width="52.5703125" style="56" customWidth="1"/>
    <col min="2" max="2" width="8.140625" style="56" customWidth="1"/>
    <col min="3" max="16384" width="11.42578125" style="56"/>
  </cols>
  <sheetData>
    <row r="1" spans="1:2" ht="12" thickBot="1" x14ac:dyDescent="0.25">
      <c r="A1" s="57" t="s">
        <v>62</v>
      </c>
    </row>
    <row r="2" spans="1:2" ht="12" customHeight="1" thickTop="1" x14ac:dyDescent="0.2">
      <c r="A2" s="60" t="s">
        <v>42</v>
      </c>
      <c r="B2" s="61">
        <v>1.7</v>
      </c>
    </row>
    <row r="3" spans="1:2" x14ac:dyDescent="0.2">
      <c r="A3" s="59" t="s">
        <v>26</v>
      </c>
      <c r="B3" s="58">
        <v>73.2</v>
      </c>
    </row>
    <row r="4" spans="1:2" x14ac:dyDescent="0.2">
      <c r="A4" s="59" t="s">
        <v>64</v>
      </c>
      <c r="B4" s="58">
        <v>58.6</v>
      </c>
    </row>
    <row r="5" spans="1:2" x14ac:dyDescent="0.2">
      <c r="A5" s="59" t="s">
        <v>65</v>
      </c>
      <c r="B5" s="58">
        <v>14.6</v>
      </c>
    </row>
    <row r="6" spans="1:2" x14ac:dyDescent="0.2">
      <c r="A6" s="59" t="s">
        <v>28</v>
      </c>
      <c r="B6" s="58">
        <v>4.3</v>
      </c>
    </row>
    <row r="7" spans="1:2" x14ac:dyDescent="0.2">
      <c r="A7" s="59" t="s">
        <v>29</v>
      </c>
      <c r="B7" s="58">
        <v>1.2</v>
      </c>
    </row>
    <row r="8" spans="1:2" x14ac:dyDescent="0.2">
      <c r="A8" s="59" t="s">
        <v>27</v>
      </c>
      <c r="B8" s="58">
        <v>19.600000000000001</v>
      </c>
    </row>
    <row r="9" spans="1:2" x14ac:dyDescent="0.2">
      <c r="A9" s="62" t="s">
        <v>63</v>
      </c>
      <c r="B9" s="63">
        <v>100</v>
      </c>
    </row>
    <row r="10" spans="1:2" x14ac:dyDescent="0.2">
      <c r="A10" s="127" t="s">
        <v>66</v>
      </c>
      <c r="B10" s="115"/>
    </row>
    <row r="11" spans="1:2" x14ac:dyDescent="0.2">
      <c r="A11" s="115"/>
      <c r="B11" s="115"/>
    </row>
    <row r="12" spans="1:2" x14ac:dyDescent="0.2">
      <c r="A12" s="115"/>
      <c r="B12" s="115"/>
    </row>
    <row r="13" spans="1:2" x14ac:dyDescent="0.2">
      <c r="A13" s="127" t="s">
        <v>67</v>
      </c>
      <c r="B13" s="127"/>
    </row>
    <row r="14" spans="1:2" x14ac:dyDescent="0.2">
      <c r="A14" s="115"/>
      <c r="B14" s="115"/>
    </row>
    <row r="15" spans="1:2" ht="12" thickBot="1" x14ac:dyDescent="0.25">
      <c r="A15" s="64" t="s">
        <v>68</v>
      </c>
      <c r="B15" s="65"/>
    </row>
  </sheetData>
  <mergeCells count="2">
    <mergeCell ref="A10:B12"/>
    <mergeCell ref="A13:B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150" zoomScaleNormal="150" workbookViewId="0">
      <selection activeCell="J8" sqref="J8"/>
    </sheetView>
  </sheetViews>
  <sheetFormatPr baseColWidth="10" defaultRowHeight="11.25" x14ac:dyDescent="0.2"/>
  <cols>
    <col min="1" max="1" width="28.140625" style="66" customWidth="1"/>
    <col min="2" max="2" width="9.7109375" style="67" customWidth="1"/>
    <col min="3" max="3" width="8.42578125" style="67" customWidth="1"/>
    <col min="4" max="4" width="10.140625" style="67" customWidth="1"/>
    <col min="5" max="16384" width="11.42578125" style="66"/>
  </cols>
  <sheetData>
    <row r="1" spans="1:9" ht="12" thickBot="1" x14ac:dyDescent="0.25">
      <c r="A1" s="128"/>
      <c r="B1" s="129"/>
      <c r="C1" s="129"/>
      <c r="D1" s="129"/>
      <c r="E1" s="129"/>
      <c r="F1" s="129"/>
      <c r="G1" s="129"/>
      <c r="H1" s="129"/>
      <c r="I1" s="129"/>
    </row>
    <row r="2" spans="1:9" ht="23.25" thickTop="1" x14ac:dyDescent="0.2">
      <c r="A2" s="77" t="s">
        <v>80</v>
      </c>
      <c r="B2" s="78" t="s">
        <v>39</v>
      </c>
      <c r="C2" s="78" t="s">
        <v>24</v>
      </c>
      <c r="D2" s="78" t="s">
        <v>79</v>
      </c>
    </row>
    <row r="3" spans="1:9" x14ac:dyDescent="0.2">
      <c r="A3" s="50"/>
      <c r="B3" s="71"/>
      <c r="C3" s="71"/>
      <c r="D3" s="71"/>
    </row>
    <row r="4" spans="1:9" x14ac:dyDescent="0.2">
      <c r="A4" s="50" t="s">
        <v>69</v>
      </c>
      <c r="B4" s="72">
        <v>785</v>
      </c>
      <c r="C4" s="73">
        <v>4.2300000000000004</v>
      </c>
      <c r="D4" s="73">
        <v>0.16</v>
      </c>
    </row>
    <row r="5" spans="1:9" x14ac:dyDescent="0.2">
      <c r="A5" s="50" t="s">
        <v>70</v>
      </c>
      <c r="B5" s="72">
        <v>3624</v>
      </c>
      <c r="C5" s="73">
        <v>19.440000000000001</v>
      </c>
      <c r="D5" s="73">
        <v>7.12</v>
      </c>
    </row>
    <row r="6" spans="1:9" x14ac:dyDescent="0.2">
      <c r="A6" s="50" t="s">
        <v>71</v>
      </c>
      <c r="B6" s="72">
        <v>3817</v>
      </c>
      <c r="C6" s="73">
        <v>20.48</v>
      </c>
      <c r="D6" s="73">
        <v>8.48</v>
      </c>
    </row>
    <row r="7" spans="1:9" x14ac:dyDescent="0.2">
      <c r="A7" s="50" t="s">
        <v>72</v>
      </c>
      <c r="B7" s="72">
        <v>2906</v>
      </c>
      <c r="C7" s="73">
        <v>15.55</v>
      </c>
      <c r="D7" s="73">
        <v>25.43</v>
      </c>
    </row>
    <row r="8" spans="1:9" x14ac:dyDescent="0.2">
      <c r="A8" s="50" t="s">
        <v>73</v>
      </c>
      <c r="B8" s="72">
        <v>105</v>
      </c>
      <c r="C8" s="73">
        <v>0.56000000000000005</v>
      </c>
      <c r="D8" s="73">
        <v>4.07</v>
      </c>
    </row>
    <row r="9" spans="1:9" x14ac:dyDescent="0.2">
      <c r="A9" s="50" t="s">
        <v>74</v>
      </c>
      <c r="B9" s="72">
        <v>3244</v>
      </c>
      <c r="C9" s="73">
        <v>17.420000000000002</v>
      </c>
      <c r="D9" s="73">
        <v>25.21</v>
      </c>
    </row>
    <row r="10" spans="1:9" x14ac:dyDescent="0.2">
      <c r="A10" s="50" t="s">
        <v>75</v>
      </c>
      <c r="B10" s="72">
        <v>47</v>
      </c>
      <c r="C10" s="73">
        <v>0.26</v>
      </c>
      <c r="D10" s="73">
        <v>5.77</v>
      </c>
    </row>
    <row r="11" spans="1:9" x14ac:dyDescent="0.2">
      <c r="A11" s="50" t="s">
        <v>76</v>
      </c>
      <c r="B11" s="72">
        <v>2709</v>
      </c>
      <c r="C11" s="73">
        <v>14.62</v>
      </c>
      <c r="D11" s="73">
        <v>19.079999999999998</v>
      </c>
    </row>
    <row r="12" spans="1:9" x14ac:dyDescent="0.2">
      <c r="A12" s="74" t="s">
        <v>77</v>
      </c>
      <c r="B12" s="75">
        <v>1384</v>
      </c>
      <c r="C12" s="76">
        <v>7.4399999999999995</v>
      </c>
      <c r="D12" s="76">
        <v>4.6900000000000004</v>
      </c>
    </row>
    <row r="13" spans="1:9" x14ac:dyDescent="0.2">
      <c r="A13" s="66" t="s">
        <v>78</v>
      </c>
      <c r="B13" s="68">
        <f>SUM(B4:B12)</f>
        <v>18621</v>
      </c>
      <c r="C13" s="70">
        <v>100</v>
      </c>
      <c r="D13" s="69"/>
    </row>
    <row r="14" spans="1:9" x14ac:dyDescent="0.2">
      <c r="A14" s="79" t="s">
        <v>138</v>
      </c>
    </row>
    <row r="39" spans="1:1" x14ac:dyDescent="0.2">
      <c r="A39" s="66" t="s">
        <v>49</v>
      </c>
    </row>
    <row r="40" spans="1:1" x14ac:dyDescent="0.2">
      <c r="A40" s="80" t="s">
        <v>81</v>
      </c>
    </row>
  </sheetData>
  <mergeCells count="1">
    <mergeCell ref="A1:I1"/>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50" zoomScaleNormal="150" workbookViewId="0">
      <selection sqref="A1:G34"/>
    </sheetView>
  </sheetViews>
  <sheetFormatPr baseColWidth="10" defaultRowHeight="11.25" x14ac:dyDescent="0.2"/>
  <cols>
    <col min="1" max="1" width="13.5703125" style="81" customWidth="1"/>
    <col min="2" max="2" width="8.42578125" style="82" customWidth="1"/>
    <col min="3" max="16384" width="11.42578125" style="56"/>
  </cols>
  <sheetData>
    <row r="1" spans="1:9" x14ac:dyDescent="0.2">
      <c r="A1" s="83" t="s">
        <v>82</v>
      </c>
    </row>
    <row r="2" spans="1:9" ht="12" thickBot="1" x14ac:dyDescent="0.25"/>
    <row r="3" spans="1:9" ht="12" thickTop="1" x14ac:dyDescent="0.2">
      <c r="A3" s="84" t="s">
        <v>83</v>
      </c>
      <c r="B3" s="85">
        <v>28.57</v>
      </c>
    </row>
    <row r="4" spans="1:9" x14ac:dyDescent="0.2">
      <c r="A4" s="86" t="s">
        <v>84</v>
      </c>
      <c r="B4" s="87">
        <v>28.91</v>
      </c>
    </row>
    <row r="5" spans="1:9" x14ac:dyDescent="0.2">
      <c r="A5" s="86" t="s">
        <v>85</v>
      </c>
      <c r="B5" s="87">
        <v>30.19</v>
      </c>
    </row>
    <row r="6" spans="1:9" x14ac:dyDescent="0.2">
      <c r="A6" s="86" t="s">
        <v>86</v>
      </c>
      <c r="B6" s="87">
        <v>32.909999999999997</v>
      </c>
    </row>
    <row r="7" spans="1:9" x14ac:dyDescent="0.2">
      <c r="A7" s="86" t="s">
        <v>87</v>
      </c>
      <c r="B7" s="97">
        <v>33.1</v>
      </c>
    </row>
    <row r="8" spans="1:9" x14ac:dyDescent="0.2">
      <c r="A8" s="86" t="s">
        <v>88</v>
      </c>
      <c r="B8" s="87">
        <v>33.57</v>
      </c>
    </row>
    <row r="9" spans="1:9" x14ac:dyDescent="0.2">
      <c r="A9" s="86" t="s">
        <v>89</v>
      </c>
      <c r="B9" s="87">
        <v>33.78</v>
      </c>
    </row>
    <row r="10" spans="1:9" x14ac:dyDescent="0.2">
      <c r="A10" s="86" t="s">
        <v>90</v>
      </c>
      <c r="B10" s="87">
        <v>34.020000000000003</v>
      </c>
    </row>
    <row r="11" spans="1:9" x14ac:dyDescent="0.2">
      <c r="A11" s="86" t="s">
        <v>91</v>
      </c>
      <c r="B11" s="87">
        <v>34.57</v>
      </c>
    </row>
    <row r="12" spans="1:9" x14ac:dyDescent="0.2">
      <c r="A12" s="86" t="s">
        <v>92</v>
      </c>
      <c r="B12" s="97">
        <v>35</v>
      </c>
    </row>
    <row r="13" spans="1:9" x14ac:dyDescent="0.2">
      <c r="A13" s="86" t="s">
        <v>93</v>
      </c>
      <c r="B13" s="87">
        <v>35.590000000000003</v>
      </c>
    </row>
    <row r="14" spans="1:9" x14ac:dyDescent="0.2">
      <c r="A14" s="86" t="s">
        <v>94</v>
      </c>
      <c r="B14" s="87">
        <v>35.659999999999997</v>
      </c>
    </row>
    <row r="15" spans="1:9" x14ac:dyDescent="0.2">
      <c r="A15" s="86" t="s">
        <v>95</v>
      </c>
      <c r="B15" s="87">
        <v>36.35</v>
      </c>
      <c r="I15" s="90"/>
    </row>
    <row r="16" spans="1:9" x14ac:dyDescent="0.2">
      <c r="A16" s="86" t="s">
        <v>96</v>
      </c>
      <c r="B16" s="97">
        <v>36.4</v>
      </c>
    </row>
    <row r="17" spans="1:2" x14ac:dyDescent="0.2">
      <c r="A17" s="86" t="s">
        <v>97</v>
      </c>
      <c r="B17" s="87">
        <v>36.54</v>
      </c>
    </row>
    <row r="18" spans="1:2" x14ac:dyDescent="0.2">
      <c r="A18" s="86" t="s">
        <v>98</v>
      </c>
      <c r="B18" s="87">
        <v>36.61</v>
      </c>
    </row>
    <row r="19" spans="1:2" x14ac:dyDescent="0.2">
      <c r="A19" s="86" t="s">
        <v>99</v>
      </c>
      <c r="B19" s="87">
        <v>36.770000000000003</v>
      </c>
    </row>
    <row r="20" spans="1:2" x14ac:dyDescent="0.2">
      <c r="A20" s="86" t="s">
        <v>100</v>
      </c>
      <c r="B20" s="87">
        <v>36.99</v>
      </c>
    </row>
    <row r="21" spans="1:2" x14ac:dyDescent="0.2">
      <c r="A21" s="86" t="s">
        <v>101</v>
      </c>
      <c r="B21" s="87">
        <v>37.159999999999997</v>
      </c>
    </row>
    <row r="22" spans="1:2" x14ac:dyDescent="0.2">
      <c r="A22" s="86" t="s">
        <v>102</v>
      </c>
      <c r="B22" s="87">
        <v>37.47</v>
      </c>
    </row>
    <row r="23" spans="1:2" x14ac:dyDescent="0.2">
      <c r="A23" s="86" t="s">
        <v>103</v>
      </c>
      <c r="B23" s="87">
        <v>38.25</v>
      </c>
    </row>
    <row r="24" spans="1:2" x14ac:dyDescent="0.2">
      <c r="A24" s="86" t="s">
        <v>104</v>
      </c>
      <c r="B24" s="97">
        <v>38.700000000000003</v>
      </c>
    </row>
    <row r="25" spans="1:2" x14ac:dyDescent="0.2">
      <c r="A25" s="86" t="s">
        <v>105</v>
      </c>
      <c r="B25" s="87">
        <v>39.32</v>
      </c>
    </row>
    <row r="26" spans="1:2" x14ac:dyDescent="0.2">
      <c r="A26" s="86" t="s">
        <v>106</v>
      </c>
      <c r="B26" s="87">
        <v>40.26</v>
      </c>
    </row>
    <row r="27" spans="1:2" x14ac:dyDescent="0.2">
      <c r="A27" s="86" t="s">
        <v>107</v>
      </c>
      <c r="B27" s="87">
        <v>40.380000000000003</v>
      </c>
    </row>
    <row r="28" spans="1:2" x14ac:dyDescent="0.2">
      <c r="A28" s="86" t="s">
        <v>108</v>
      </c>
      <c r="B28" s="87">
        <v>40.479999999999997</v>
      </c>
    </row>
    <row r="29" spans="1:2" x14ac:dyDescent="0.2">
      <c r="A29" s="86" t="s">
        <v>109</v>
      </c>
      <c r="B29" s="87">
        <v>41.63</v>
      </c>
    </row>
    <row r="30" spans="1:2" x14ac:dyDescent="0.2">
      <c r="A30" s="86" t="s">
        <v>110</v>
      </c>
      <c r="B30" s="87">
        <v>42.16</v>
      </c>
    </row>
    <row r="31" spans="1:2" x14ac:dyDescent="0.2">
      <c r="A31" s="86" t="s">
        <v>111</v>
      </c>
      <c r="B31" s="87">
        <v>42.28</v>
      </c>
    </row>
    <row r="32" spans="1:2" x14ac:dyDescent="0.2">
      <c r="A32" s="88" t="s">
        <v>112</v>
      </c>
      <c r="B32" s="89">
        <v>43.19</v>
      </c>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150" zoomScaleNormal="150" workbookViewId="0">
      <selection activeCell="J32" sqref="J32"/>
    </sheetView>
  </sheetViews>
  <sheetFormatPr baseColWidth="10" defaultRowHeight="11.25" x14ac:dyDescent="0.2"/>
  <cols>
    <col min="1" max="1" width="12.140625" style="66" customWidth="1"/>
    <col min="2" max="2" width="8.42578125" style="66" customWidth="1"/>
    <col min="3" max="3" width="12" style="66" customWidth="1"/>
    <col min="4" max="4" width="12" style="91" customWidth="1"/>
    <col min="5" max="6" width="12" style="66" customWidth="1"/>
    <col min="7" max="7" width="9.42578125" style="91" customWidth="1"/>
    <col min="8" max="8" width="12" style="66" customWidth="1"/>
    <col min="9" max="9" width="12" style="91" customWidth="1"/>
    <col min="10" max="10" width="12" style="66" customWidth="1"/>
    <col min="11" max="11" width="7.85546875" style="66" customWidth="1"/>
    <col min="12" max="16384" width="11.42578125" style="66"/>
  </cols>
  <sheetData>
    <row r="1" spans="1:12" x14ac:dyDescent="0.2">
      <c r="A1" s="130" t="s">
        <v>113</v>
      </c>
      <c r="B1" s="130"/>
      <c r="C1" s="130"/>
      <c r="D1" s="130"/>
      <c r="E1" s="130"/>
      <c r="F1" s="130"/>
    </row>
    <row r="2" spans="1:12" x14ac:dyDescent="0.2">
      <c r="A2" s="148" t="s">
        <v>114</v>
      </c>
      <c r="C2" s="148" t="s">
        <v>30</v>
      </c>
      <c r="E2" s="148" t="s">
        <v>145</v>
      </c>
      <c r="H2" s="148" t="s">
        <v>119</v>
      </c>
      <c r="J2" s="148" t="s">
        <v>146</v>
      </c>
      <c r="L2" s="146" t="s">
        <v>139</v>
      </c>
    </row>
    <row r="3" spans="1:12" x14ac:dyDescent="0.2">
      <c r="A3" s="149"/>
      <c r="C3" s="149"/>
      <c r="E3" s="149"/>
      <c r="H3" s="149"/>
      <c r="J3" s="149"/>
      <c r="L3" s="147"/>
    </row>
    <row r="4" spans="1:12" ht="15" customHeight="1" x14ac:dyDescent="0.2">
      <c r="A4" s="140" t="s">
        <v>115</v>
      </c>
      <c r="B4" s="92"/>
      <c r="C4" s="140" t="s">
        <v>116</v>
      </c>
      <c r="D4" s="93">
        <v>0.84801046866669894</v>
      </c>
      <c r="E4" s="142" t="s">
        <v>147</v>
      </c>
      <c r="F4" s="138" t="s">
        <v>155</v>
      </c>
      <c r="G4" s="93"/>
      <c r="H4" s="140" t="s">
        <v>120</v>
      </c>
      <c r="I4" s="93">
        <v>0.26876610363584313</v>
      </c>
      <c r="J4" s="140" t="s">
        <v>158</v>
      </c>
    </row>
    <row r="5" spans="1:12" x14ac:dyDescent="0.2">
      <c r="A5" s="141"/>
      <c r="B5" s="94">
        <v>0.96361853166448719</v>
      </c>
      <c r="C5" s="141"/>
      <c r="D5" s="93"/>
      <c r="E5" s="143"/>
      <c r="F5" s="141"/>
      <c r="G5" s="93"/>
      <c r="H5" s="141"/>
      <c r="I5" s="93"/>
      <c r="J5" s="139"/>
    </row>
    <row r="6" spans="1:12" x14ac:dyDescent="0.2">
      <c r="A6" s="141"/>
      <c r="B6" s="92"/>
      <c r="C6" s="141"/>
      <c r="D6" s="93"/>
      <c r="E6" s="92"/>
      <c r="F6" s="141"/>
      <c r="G6" s="93"/>
      <c r="H6" s="141"/>
      <c r="I6" s="93"/>
      <c r="J6" s="92"/>
      <c r="L6" s="140" t="s">
        <v>124</v>
      </c>
    </row>
    <row r="7" spans="1:12" ht="15" customHeight="1" x14ac:dyDescent="0.2">
      <c r="A7" s="141"/>
      <c r="B7" s="92"/>
      <c r="C7" s="141"/>
      <c r="D7" s="93">
        <v>0.15198953133330101</v>
      </c>
      <c r="E7" s="131" t="s">
        <v>148</v>
      </c>
      <c r="F7" s="141"/>
      <c r="G7" s="93"/>
      <c r="H7" s="141"/>
      <c r="I7" s="93">
        <v>0.14783853421127971</v>
      </c>
      <c r="J7" s="140" t="s">
        <v>159</v>
      </c>
      <c r="K7" s="95">
        <f>1526/(4694+2582+3031)</f>
        <v>0.14805472009314058</v>
      </c>
      <c r="L7" s="141"/>
    </row>
    <row r="8" spans="1:12" x14ac:dyDescent="0.2">
      <c r="A8" s="141"/>
      <c r="B8" s="92"/>
      <c r="C8" s="139"/>
      <c r="D8" s="93"/>
      <c r="E8" s="144"/>
      <c r="F8" s="141"/>
      <c r="G8" s="93">
        <v>0.73157960876303774</v>
      </c>
      <c r="H8" s="141"/>
      <c r="I8" s="93"/>
      <c r="J8" s="139"/>
      <c r="L8" s="139"/>
    </row>
    <row r="9" spans="1:12" x14ac:dyDescent="0.2">
      <c r="A9" s="141"/>
      <c r="B9" s="92"/>
      <c r="C9" s="92"/>
      <c r="D9" s="93"/>
      <c r="E9" s="92"/>
      <c r="F9" s="141"/>
      <c r="G9" s="93"/>
      <c r="H9" s="141"/>
      <c r="I9" s="93"/>
      <c r="J9" s="92"/>
    </row>
    <row r="10" spans="1:12" ht="15" customHeight="1" x14ac:dyDescent="0.2">
      <c r="A10" s="141"/>
      <c r="B10" s="92"/>
      <c r="C10" s="135" t="s">
        <v>32</v>
      </c>
      <c r="D10" s="93">
        <v>0.51347881899871628</v>
      </c>
      <c r="E10" s="145" t="s">
        <v>149</v>
      </c>
      <c r="F10" s="141"/>
      <c r="G10" s="93"/>
      <c r="H10" s="141"/>
      <c r="I10" s="93">
        <v>0.17354709418837674</v>
      </c>
      <c r="J10" s="140" t="s">
        <v>160</v>
      </c>
    </row>
    <row r="11" spans="1:12" x14ac:dyDescent="0.2">
      <c r="A11" s="141"/>
      <c r="B11" s="94">
        <v>3.6381468335512798E-2</v>
      </c>
      <c r="C11" s="136"/>
      <c r="D11" s="93"/>
      <c r="E11" s="143"/>
      <c r="F11" s="141"/>
      <c r="G11" s="93"/>
      <c r="H11" s="141"/>
      <c r="I11" s="93"/>
      <c r="J11" s="139"/>
    </row>
    <row r="12" spans="1:12" x14ac:dyDescent="0.2">
      <c r="A12" s="141"/>
      <c r="B12" s="92"/>
      <c r="C12" s="136"/>
      <c r="D12" s="93"/>
      <c r="E12" s="92"/>
      <c r="F12" s="141"/>
      <c r="G12" s="93"/>
      <c r="H12" s="139"/>
      <c r="I12" s="93">
        <v>7.5751503006012022E-2</v>
      </c>
      <c r="J12" s="92"/>
    </row>
    <row r="13" spans="1:12" ht="22.5" x14ac:dyDescent="0.2">
      <c r="A13" s="141"/>
      <c r="B13" s="92"/>
      <c r="C13" s="136"/>
      <c r="D13" s="93">
        <v>0.48652118100128372</v>
      </c>
      <c r="E13" s="131" t="s">
        <v>150</v>
      </c>
      <c r="F13" s="141"/>
      <c r="G13" s="93"/>
      <c r="H13" s="92"/>
      <c r="I13" s="93"/>
      <c r="J13" s="96" t="s">
        <v>161</v>
      </c>
    </row>
    <row r="14" spans="1:12" x14ac:dyDescent="0.2">
      <c r="A14" s="139"/>
      <c r="B14" s="92"/>
      <c r="C14" s="137"/>
      <c r="D14" s="93"/>
      <c r="E14" s="144"/>
      <c r="F14" s="141"/>
      <c r="G14" s="93">
        <v>1.7048548569513676E-2</v>
      </c>
      <c r="H14" s="102" t="s">
        <v>156</v>
      </c>
      <c r="I14" s="93">
        <v>0.42014742014742013</v>
      </c>
      <c r="J14" s="92"/>
    </row>
    <row r="15" spans="1:12" x14ac:dyDescent="0.2">
      <c r="A15" s="92"/>
      <c r="B15" s="92"/>
      <c r="C15" s="92"/>
      <c r="D15" s="93"/>
      <c r="E15" s="92"/>
      <c r="F15" s="141"/>
      <c r="G15" s="93"/>
      <c r="H15" s="92"/>
      <c r="I15" s="93"/>
      <c r="J15" s="103" t="s">
        <v>162</v>
      </c>
    </row>
    <row r="16" spans="1:12" x14ac:dyDescent="0.2">
      <c r="A16" s="140" t="s">
        <v>182</v>
      </c>
      <c r="B16" s="92"/>
      <c r="C16" s="140" t="s">
        <v>117</v>
      </c>
      <c r="D16" s="93">
        <v>0.89442598744924329</v>
      </c>
      <c r="E16" s="142" t="s">
        <v>151</v>
      </c>
      <c r="F16" s="141"/>
      <c r="G16" s="93">
        <v>4.2893645540987728E-2</v>
      </c>
      <c r="H16" s="140" t="s">
        <v>157</v>
      </c>
      <c r="I16" s="93"/>
      <c r="J16" s="92"/>
    </row>
    <row r="17" spans="1:10" ht="15" customHeight="1" x14ac:dyDescent="0.2">
      <c r="A17" s="141"/>
      <c r="B17" s="93">
        <v>0.81156381066506889</v>
      </c>
      <c r="C17" s="141"/>
      <c r="D17" s="93"/>
      <c r="E17" s="143"/>
      <c r="F17" s="141"/>
      <c r="G17" s="93"/>
      <c r="H17" s="139"/>
      <c r="I17" s="93"/>
      <c r="J17" s="133" t="s">
        <v>123</v>
      </c>
    </row>
    <row r="18" spans="1:10" x14ac:dyDescent="0.2">
      <c r="A18" s="141"/>
      <c r="B18" s="92"/>
      <c r="C18" s="141"/>
      <c r="D18" s="93"/>
      <c r="E18" s="92"/>
      <c r="F18" s="141"/>
      <c r="G18" s="93"/>
      <c r="H18" s="92"/>
      <c r="I18" s="93"/>
      <c r="J18" s="134"/>
    </row>
    <row r="19" spans="1:10" x14ac:dyDescent="0.2">
      <c r="A19" s="141"/>
      <c r="B19" s="92"/>
      <c r="C19" s="141"/>
      <c r="D19" s="93">
        <v>0.10557401255075674</v>
      </c>
      <c r="E19" s="131" t="s">
        <v>152</v>
      </c>
      <c r="F19" s="139"/>
      <c r="G19" s="93">
        <v>0.20847819712646085</v>
      </c>
      <c r="H19" s="133" t="s">
        <v>121</v>
      </c>
      <c r="I19" s="93"/>
      <c r="J19" s="134"/>
    </row>
    <row r="20" spans="1:10" x14ac:dyDescent="0.2">
      <c r="A20" s="141"/>
      <c r="B20" s="92"/>
      <c r="C20" s="139"/>
      <c r="D20" s="93"/>
      <c r="E20" s="132"/>
      <c r="F20" s="92"/>
      <c r="G20" s="93"/>
      <c r="H20" s="134"/>
      <c r="I20" s="93"/>
      <c r="J20" s="134"/>
    </row>
    <row r="21" spans="1:10" x14ac:dyDescent="0.2">
      <c r="A21" s="141"/>
      <c r="B21" s="92"/>
      <c r="C21" s="92"/>
      <c r="D21" s="93"/>
      <c r="E21" s="92"/>
      <c r="F21" s="133" t="s">
        <v>122</v>
      </c>
      <c r="G21" s="93"/>
      <c r="H21" s="134"/>
      <c r="I21" s="93"/>
      <c r="J21" s="134"/>
    </row>
    <row r="22" spans="1:10" x14ac:dyDescent="0.2">
      <c r="A22" s="141"/>
      <c r="B22" s="92"/>
      <c r="C22" s="135" t="s">
        <v>118</v>
      </c>
      <c r="D22" s="93">
        <v>0.89825119236883944</v>
      </c>
      <c r="E22" s="138" t="s">
        <v>153</v>
      </c>
      <c r="F22" s="134"/>
      <c r="G22" s="93"/>
      <c r="H22" s="134"/>
      <c r="I22" s="93"/>
      <c r="J22" s="134"/>
    </row>
    <row r="23" spans="1:10" x14ac:dyDescent="0.2">
      <c r="A23" s="141"/>
      <c r="B23" s="93">
        <v>0.18843618933493109</v>
      </c>
      <c r="C23" s="136"/>
      <c r="D23" s="93"/>
      <c r="E23" s="139"/>
      <c r="F23" s="134"/>
      <c r="G23" s="93"/>
      <c r="H23" s="134"/>
      <c r="I23" s="93"/>
      <c r="J23" s="134"/>
    </row>
    <row r="24" spans="1:10" x14ac:dyDescent="0.2">
      <c r="A24" s="141"/>
      <c r="B24" s="92"/>
      <c r="C24" s="136"/>
      <c r="D24" s="93"/>
      <c r="E24" s="92"/>
      <c r="F24" s="134"/>
      <c r="G24" s="93"/>
      <c r="H24" s="134"/>
      <c r="I24" s="93"/>
      <c r="J24" s="134"/>
    </row>
    <row r="25" spans="1:10" x14ac:dyDescent="0.2">
      <c r="A25" s="141"/>
      <c r="B25" s="92"/>
      <c r="C25" s="136"/>
      <c r="D25" s="93">
        <v>0.10174880763116058</v>
      </c>
      <c r="E25" s="133" t="s">
        <v>154</v>
      </c>
      <c r="F25" s="134"/>
      <c r="G25" s="93"/>
      <c r="H25" s="134"/>
      <c r="I25" s="93"/>
      <c r="J25" s="134"/>
    </row>
    <row r="26" spans="1:10" x14ac:dyDescent="0.2">
      <c r="A26" s="139"/>
      <c r="B26" s="92"/>
      <c r="C26" s="137"/>
      <c r="D26" s="93"/>
      <c r="E26" s="132"/>
      <c r="F26" s="132"/>
      <c r="G26" s="93"/>
      <c r="H26" s="132"/>
      <c r="I26" s="93"/>
      <c r="J26" s="132"/>
    </row>
    <row r="27" spans="1:10" s="109" customFormat="1" x14ac:dyDescent="0.2">
      <c r="A27" s="110" t="s">
        <v>183</v>
      </c>
      <c r="B27" s="107"/>
      <c r="C27" s="106"/>
      <c r="D27" s="108"/>
      <c r="E27" s="106"/>
      <c r="F27" s="106"/>
      <c r="G27" s="108"/>
      <c r="H27" s="106"/>
      <c r="I27" s="108"/>
      <c r="J27" s="106"/>
    </row>
    <row r="28" spans="1:10" s="109" customFormat="1" x14ac:dyDescent="0.2">
      <c r="A28" s="111" t="s">
        <v>186</v>
      </c>
      <c r="B28" s="107"/>
      <c r="C28" s="106"/>
      <c r="D28" s="108"/>
      <c r="E28" s="106"/>
      <c r="F28" s="106"/>
      <c r="G28" s="108"/>
      <c r="H28" s="106"/>
      <c r="I28" s="108"/>
      <c r="J28" s="106"/>
    </row>
  </sheetData>
  <mergeCells count="31">
    <mergeCell ref="L2:L3"/>
    <mergeCell ref="A2:A3"/>
    <mergeCell ref="C2:C3"/>
    <mergeCell ref="E2:E3"/>
    <mergeCell ref="H2:H3"/>
    <mergeCell ref="J2:J3"/>
    <mergeCell ref="H16:H17"/>
    <mergeCell ref="E25:E26"/>
    <mergeCell ref="J4:J5"/>
    <mergeCell ref="L6:L8"/>
    <mergeCell ref="E7:E8"/>
    <mergeCell ref="J7:J8"/>
    <mergeCell ref="J17:J26"/>
    <mergeCell ref="H19:H26"/>
    <mergeCell ref="E10:E11"/>
    <mergeCell ref="J10:J11"/>
    <mergeCell ref="E13:E14"/>
    <mergeCell ref="F4:F19"/>
    <mergeCell ref="H4:H12"/>
    <mergeCell ref="E16:E17"/>
    <mergeCell ref="A1:F1"/>
    <mergeCell ref="E19:E20"/>
    <mergeCell ref="F21:F26"/>
    <mergeCell ref="C22:C26"/>
    <mergeCell ref="E22:E23"/>
    <mergeCell ref="C10:C14"/>
    <mergeCell ref="A4:A14"/>
    <mergeCell ref="C4:C8"/>
    <mergeCell ref="E4:E5"/>
    <mergeCell ref="A16:A26"/>
    <mergeCell ref="C16:C20"/>
  </mergeCells>
  <pageMargins left="0.25" right="0.25"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zoomScale="145" zoomScaleNormal="145" workbookViewId="0">
      <selection activeCell="D24" sqref="D24"/>
    </sheetView>
  </sheetViews>
  <sheetFormatPr baseColWidth="10" defaultRowHeight="15" x14ac:dyDescent="0.25"/>
  <sheetData>
    <row r="1" spans="1:11" s="66" customFormat="1" ht="12" thickBot="1" x14ac:dyDescent="0.25">
      <c r="A1" s="130" t="s">
        <v>185</v>
      </c>
      <c r="B1" s="130"/>
      <c r="C1" s="130"/>
      <c r="D1" s="130"/>
      <c r="E1" s="130"/>
      <c r="F1" s="130"/>
      <c r="G1" s="91"/>
      <c r="I1" s="91"/>
    </row>
    <row r="2" spans="1:11" s="113" customFormat="1" ht="15.75" thickTop="1" x14ac:dyDescent="0.2">
      <c r="A2" s="156" t="s">
        <v>184</v>
      </c>
      <c r="B2" s="152" t="s">
        <v>127</v>
      </c>
      <c r="C2" s="154"/>
      <c r="D2" s="152" t="s">
        <v>128</v>
      </c>
      <c r="E2" s="152" t="s">
        <v>129</v>
      </c>
      <c r="F2" s="152" t="s">
        <v>33</v>
      </c>
      <c r="G2" s="152" t="s">
        <v>34</v>
      </c>
      <c r="H2" s="152" t="s">
        <v>35</v>
      </c>
      <c r="I2" s="152" t="s">
        <v>31</v>
      </c>
      <c r="J2" s="152" t="s">
        <v>126</v>
      </c>
      <c r="K2" s="150" t="s">
        <v>125</v>
      </c>
    </row>
    <row r="3" spans="1:11" s="113" customFormat="1" x14ac:dyDescent="0.2">
      <c r="A3" s="157"/>
      <c r="B3" s="153"/>
      <c r="C3" s="155"/>
      <c r="D3" s="153"/>
      <c r="E3" s="153"/>
      <c r="F3" s="153"/>
      <c r="G3" s="153"/>
      <c r="H3" s="153"/>
      <c r="I3" s="153"/>
      <c r="J3" s="153"/>
      <c r="K3" s="151"/>
    </row>
    <row r="4" spans="1:11" s="169" customFormat="1" x14ac:dyDescent="0.25">
      <c r="A4" s="171" t="s">
        <v>130</v>
      </c>
      <c r="B4" s="173">
        <v>278</v>
      </c>
      <c r="C4" s="174">
        <v>0.99</v>
      </c>
      <c r="D4" s="175">
        <v>0.3899999999999999</v>
      </c>
      <c r="E4" s="175">
        <v>0.25</v>
      </c>
      <c r="F4" s="175">
        <v>-0.21999999999999997</v>
      </c>
      <c r="G4" s="175">
        <v>-0.25</v>
      </c>
      <c r="H4" s="175">
        <v>0.22999999999999998</v>
      </c>
      <c r="I4" s="175">
        <v>-9.9999999999999978E-2</v>
      </c>
      <c r="J4" s="175">
        <v>-0.47</v>
      </c>
      <c r="K4" s="175">
        <v>-0.64999999999999991</v>
      </c>
    </row>
    <row r="5" spans="1:11" s="169" customFormat="1" x14ac:dyDescent="0.25">
      <c r="A5" s="172" t="s">
        <v>131</v>
      </c>
      <c r="B5" s="176">
        <v>1135</v>
      </c>
      <c r="C5" s="177">
        <v>4.04</v>
      </c>
      <c r="D5" s="178">
        <v>0.55999999999999961</v>
      </c>
      <c r="E5" s="178">
        <v>-0.28000000000000025</v>
      </c>
      <c r="F5" s="178">
        <v>-0.33000000000000007</v>
      </c>
      <c r="G5" s="178">
        <v>0.13999999999999968</v>
      </c>
      <c r="H5" s="178">
        <v>0.67999999999999972</v>
      </c>
      <c r="I5" s="178">
        <v>8.0000000000000071E-2</v>
      </c>
      <c r="J5" s="178">
        <v>-0.56999999999999984</v>
      </c>
      <c r="K5" s="178">
        <v>-0.48</v>
      </c>
    </row>
    <row r="6" spans="1:11" s="169" customFormat="1" x14ac:dyDescent="0.25">
      <c r="A6" s="172" t="s">
        <v>132</v>
      </c>
      <c r="B6" s="176">
        <v>532</v>
      </c>
      <c r="C6" s="177">
        <v>1.89</v>
      </c>
      <c r="D6" s="178">
        <v>0.84000000000000008</v>
      </c>
      <c r="E6" s="178">
        <v>-0.1399999999999999</v>
      </c>
      <c r="F6" s="178">
        <v>-0.2699999999999998</v>
      </c>
      <c r="G6" s="178">
        <v>0.24</v>
      </c>
      <c r="H6" s="178">
        <v>0.90999999999999992</v>
      </c>
      <c r="I6" s="178">
        <v>0.21000000000000019</v>
      </c>
      <c r="J6" s="178">
        <v>1.0600000000000003</v>
      </c>
      <c r="K6" s="178">
        <v>1.3300000000000003</v>
      </c>
    </row>
    <row r="7" spans="1:11" s="169" customFormat="1" x14ac:dyDescent="0.25">
      <c r="A7" s="172" t="s">
        <v>133</v>
      </c>
      <c r="B7" s="176">
        <v>1455</v>
      </c>
      <c r="C7" s="177">
        <v>5.18</v>
      </c>
      <c r="D7" s="178">
        <v>0.30000000000000071</v>
      </c>
      <c r="E7" s="178">
        <v>-0.16999999999999993</v>
      </c>
      <c r="F7" s="178">
        <v>0.16999999999999993</v>
      </c>
      <c r="G7" s="178">
        <v>0.94000000000000039</v>
      </c>
      <c r="H7" s="178">
        <v>1.62</v>
      </c>
      <c r="I7" s="178">
        <v>0.79</v>
      </c>
      <c r="J7" s="178">
        <v>0.45999999999999996</v>
      </c>
      <c r="K7" s="178">
        <v>0.75</v>
      </c>
    </row>
    <row r="8" spans="1:11" s="169" customFormat="1" x14ac:dyDescent="0.25">
      <c r="A8" s="172" t="s">
        <v>134</v>
      </c>
      <c r="B8" s="176">
        <v>3927</v>
      </c>
      <c r="C8" s="177">
        <v>13.98</v>
      </c>
      <c r="D8" s="178">
        <v>0.27999999999999936</v>
      </c>
      <c r="E8" s="178">
        <v>-2.4600000000000009</v>
      </c>
      <c r="F8" s="178">
        <v>0.84999999999999964</v>
      </c>
      <c r="G8" s="178">
        <v>2.5999999999999979</v>
      </c>
      <c r="H8" s="178">
        <v>1.0299999999999994</v>
      </c>
      <c r="I8" s="178">
        <v>1.3399999999999999</v>
      </c>
      <c r="J8" s="178">
        <v>2.1400000000000006</v>
      </c>
      <c r="K8" s="178">
        <v>3.1400000000000006</v>
      </c>
    </row>
    <row r="9" spans="1:11" s="169" customFormat="1" x14ac:dyDescent="0.25">
      <c r="A9" s="172" t="s">
        <v>135</v>
      </c>
      <c r="B9" s="176">
        <v>10273</v>
      </c>
      <c r="C9" s="177">
        <v>36.57</v>
      </c>
      <c r="D9" s="178">
        <v>-7.93</v>
      </c>
      <c r="E9" s="178">
        <v>-3.6099999999999994</v>
      </c>
      <c r="F9" s="178">
        <v>4.990000000000002</v>
      </c>
      <c r="G9" s="178">
        <v>3.75</v>
      </c>
      <c r="H9" s="178">
        <v>3.4799999999999969</v>
      </c>
      <c r="I9" s="178">
        <v>4.240000000000002</v>
      </c>
      <c r="J9" s="178">
        <v>3.0799999999999983</v>
      </c>
      <c r="K9" s="178">
        <v>1.2299999999999969</v>
      </c>
    </row>
    <row r="10" spans="1:11" s="169" customFormat="1" x14ac:dyDescent="0.25">
      <c r="A10" s="172" t="s">
        <v>136</v>
      </c>
      <c r="B10" s="176">
        <v>475</v>
      </c>
      <c r="C10" s="177">
        <v>1.69</v>
      </c>
      <c r="D10" s="178">
        <v>0.14000000000000012</v>
      </c>
      <c r="E10" s="178">
        <v>-0.34999999999999987</v>
      </c>
      <c r="F10" s="178">
        <v>-0.26</v>
      </c>
      <c r="G10" s="178">
        <v>0.56000000000000005</v>
      </c>
      <c r="H10" s="178">
        <v>0.29000000000000004</v>
      </c>
      <c r="I10" s="178">
        <v>0.10000000000000009</v>
      </c>
      <c r="J10" s="178">
        <v>0.66999999999999993</v>
      </c>
      <c r="K10" s="178">
        <v>0.51000000000000023</v>
      </c>
    </row>
    <row r="11" spans="1:11" s="169" customFormat="1" x14ac:dyDescent="0.25">
      <c r="A11" s="172" t="s">
        <v>137</v>
      </c>
      <c r="B11" s="176">
        <v>7135</v>
      </c>
      <c r="C11" s="177">
        <v>25.4</v>
      </c>
      <c r="D11" s="178">
        <v>1.620000000000001</v>
      </c>
      <c r="E11" s="178">
        <v>5.370000000000001</v>
      </c>
      <c r="F11" s="178">
        <v>-2.9899999999999984</v>
      </c>
      <c r="G11" s="178">
        <v>-5.759999999999998</v>
      </c>
      <c r="H11" s="178">
        <v>-6.129999999999999</v>
      </c>
      <c r="I11" s="178">
        <v>-4.6099999999999994</v>
      </c>
      <c r="J11" s="178">
        <v>-4.6899999999999977</v>
      </c>
      <c r="K11" s="178">
        <v>-5.3999999999999986</v>
      </c>
    </row>
    <row r="12" spans="1:11" s="169" customFormat="1" x14ac:dyDescent="0.25">
      <c r="A12" s="172" t="s">
        <v>36</v>
      </c>
      <c r="B12" s="176">
        <v>2878</v>
      </c>
      <c r="C12" s="177">
        <v>10.25</v>
      </c>
      <c r="D12" s="178">
        <v>3.8200000000000003</v>
      </c>
      <c r="E12" s="178">
        <v>1.4000000000000004</v>
      </c>
      <c r="F12" s="178">
        <v>-1.92</v>
      </c>
      <c r="G12" s="178">
        <v>-2.1899999999999995</v>
      </c>
      <c r="H12" s="178">
        <v>-2.0999999999999996</v>
      </c>
      <c r="I12" s="178">
        <v>-2.0399999999999991</v>
      </c>
      <c r="J12" s="178">
        <v>-1.67</v>
      </c>
      <c r="K12" s="178">
        <v>-0.41999999999999993</v>
      </c>
    </row>
    <row r="13" spans="1:11" s="169" customFormat="1" x14ac:dyDescent="0.25">
      <c r="A13" s="170"/>
      <c r="B13" s="100">
        <v>28088</v>
      </c>
      <c r="C13" s="101">
        <v>100</v>
      </c>
      <c r="D13" s="100">
        <v>4215</v>
      </c>
      <c r="E13" s="100">
        <v>4687</v>
      </c>
      <c r="F13" s="100">
        <v>4694</v>
      </c>
      <c r="G13" s="100">
        <v>2582</v>
      </c>
      <c r="H13" s="100">
        <v>3031</v>
      </c>
      <c r="I13" s="100">
        <v>10307</v>
      </c>
      <c r="J13" s="100">
        <v>1526</v>
      </c>
      <c r="K13" s="99">
        <v>590</v>
      </c>
    </row>
    <row r="14" spans="1:11" s="169" customFormat="1" x14ac:dyDescent="0.25">
      <c r="A14" s="179" t="s">
        <v>0</v>
      </c>
      <c r="B14" s="180"/>
      <c r="C14" s="181"/>
      <c r="D14" s="181"/>
      <c r="E14" s="181"/>
      <c r="F14" s="181"/>
      <c r="G14" s="181"/>
      <c r="H14" s="181"/>
      <c r="I14" s="181"/>
      <c r="J14" s="181"/>
      <c r="K14" s="181"/>
    </row>
    <row r="15" spans="1:11" s="169" customFormat="1" x14ac:dyDescent="0.25">
      <c r="A15" s="36" t="s">
        <v>37</v>
      </c>
      <c r="B15" s="182">
        <v>17473</v>
      </c>
      <c r="C15" s="183">
        <v>62.21</v>
      </c>
      <c r="D15" s="184">
        <v>6.279999999999994</v>
      </c>
      <c r="E15" s="184">
        <v>-3.8400000000000034</v>
      </c>
      <c r="F15" s="184">
        <v>-7.4600000000000009</v>
      </c>
      <c r="G15" s="184">
        <v>-4.5799999999999983</v>
      </c>
      <c r="H15" s="184">
        <v>-0.88000000000000256</v>
      </c>
      <c r="I15" s="184">
        <v>-4.8000000000000043</v>
      </c>
      <c r="J15" s="184">
        <v>0.69999999999999574</v>
      </c>
      <c r="K15" s="184">
        <v>-0.35000000000000142</v>
      </c>
    </row>
    <row r="16" spans="1:11" s="169" customFormat="1" x14ac:dyDescent="0.25">
      <c r="A16" s="36" t="s">
        <v>38</v>
      </c>
      <c r="B16" s="182">
        <v>10615</v>
      </c>
      <c r="C16" s="183">
        <v>37.79</v>
      </c>
      <c r="D16" s="184">
        <v>-6.2799999999999976</v>
      </c>
      <c r="E16" s="184">
        <v>3.8400000000000034</v>
      </c>
      <c r="F16" s="184">
        <v>7.4600000000000009</v>
      </c>
      <c r="G16" s="184">
        <v>4.5799999999999983</v>
      </c>
      <c r="H16" s="184">
        <v>0.88000000000000256</v>
      </c>
      <c r="I16" s="184">
        <v>4.8000000000000043</v>
      </c>
      <c r="J16" s="184">
        <v>-0.69999999999999574</v>
      </c>
      <c r="K16" s="184">
        <v>0.35000000000000142</v>
      </c>
    </row>
    <row r="17" spans="1:11" s="113" customFormat="1" x14ac:dyDescent="0.2">
      <c r="A17" s="98"/>
      <c r="B17" s="100">
        <v>28088</v>
      </c>
      <c r="C17" s="101">
        <v>100</v>
      </c>
      <c r="D17" s="100">
        <v>4215</v>
      </c>
      <c r="E17" s="100">
        <v>4687</v>
      </c>
      <c r="F17" s="100">
        <v>4694</v>
      </c>
      <c r="G17" s="100">
        <v>2582</v>
      </c>
      <c r="H17" s="100">
        <v>3031</v>
      </c>
      <c r="I17" s="100">
        <v>10307</v>
      </c>
      <c r="J17" s="100">
        <v>1526</v>
      </c>
      <c r="K17" s="100">
        <v>590</v>
      </c>
    </row>
    <row r="18" spans="1:11" s="113" customFormat="1" x14ac:dyDescent="0.2">
      <c r="A18" s="66" t="s">
        <v>187</v>
      </c>
      <c r="B18" s="66"/>
      <c r="C18" s="66"/>
      <c r="D18" s="91"/>
      <c r="E18" s="66"/>
      <c r="F18" s="66"/>
      <c r="G18" s="91"/>
      <c r="H18" s="66"/>
      <c r="I18" s="91"/>
      <c r="J18" s="66"/>
      <c r="K18" s="66"/>
    </row>
    <row r="19" spans="1:11" s="113" customFormat="1" ht="15.75" thickBot="1" x14ac:dyDescent="0.25">
      <c r="A19" s="185" t="s">
        <v>186</v>
      </c>
      <c r="B19" s="126"/>
      <c r="C19" s="126"/>
      <c r="D19" s="126"/>
      <c r="E19" s="126"/>
      <c r="F19" s="126"/>
      <c r="G19" s="126"/>
      <c r="H19" s="126"/>
      <c r="I19" s="126"/>
      <c r="J19" s="126"/>
      <c r="K19" s="126"/>
    </row>
  </sheetData>
  <mergeCells count="12">
    <mergeCell ref="A19:K19"/>
    <mergeCell ref="A2:A3"/>
    <mergeCell ref="A1:F1"/>
    <mergeCell ref="H2:H3"/>
    <mergeCell ref="I2:I3"/>
    <mergeCell ref="J2:J3"/>
    <mergeCell ref="K2:K3"/>
    <mergeCell ref="G2:G3"/>
    <mergeCell ref="B2:C3"/>
    <mergeCell ref="D2:D3"/>
    <mergeCell ref="E2:E3"/>
    <mergeCell ref="F2:F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Normal="100" workbookViewId="0">
      <selection activeCell="J41" sqref="J41"/>
    </sheetView>
  </sheetViews>
  <sheetFormatPr baseColWidth="10" defaultRowHeight="15" x14ac:dyDescent="0.25"/>
  <sheetData>
    <row r="1" spans="1:7" x14ac:dyDescent="0.25">
      <c r="A1" s="163" t="s">
        <v>165</v>
      </c>
      <c r="B1" s="164"/>
      <c r="C1" s="164"/>
      <c r="D1" s="164"/>
      <c r="E1" s="164"/>
      <c r="F1" s="164"/>
      <c r="G1" s="164"/>
    </row>
    <row r="2" spans="1:7" ht="7.5" customHeight="1" x14ac:dyDescent="0.25">
      <c r="A2" s="168"/>
      <c r="B2" s="168"/>
      <c r="C2" s="168"/>
      <c r="D2" s="168"/>
      <c r="E2" s="168"/>
      <c r="F2" s="168"/>
      <c r="G2" s="168"/>
    </row>
    <row r="3" spans="1:7" x14ac:dyDescent="0.25">
      <c r="A3" s="165" t="s">
        <v>166</v>
      </c>
      <c r="B3" s="164"/>
      <c r="C3" s="164"/>
      <c r="D3" s="164"/>
      <c r="E3" s="164"/>
      <c r="F3" s="164"/>
      <c r="G3" s="164"/>
    </row>
    <row r="4" spans="1:7" x14ac:dyDescent="0.25">
      <c r="A4" s="166" t="s">
        <v>167</v>
      </c>
      <c r="B4" s="159"/>
      <c r="C4" s="159"/>
      <c r="D4" s="159"/>
      <c r="E4" s="159"/>
      <c r="F4" s="159"/>
      <c r="G4" s="159"/>
    </row>
    <row r="5" spans="1:7" x14ac:dyDescent="0.25">
      <c r="A5" s="159"/>
      <c r="B5" s="159"/>
      <c r="C5" s="159"/>
      <c r="D5" s="159"/>
      <c r="E5" s="159"/>
      <c r="F5" s="159"/>
      <c r="G5" s="159"/>
    </row>
    <row r="6" spans="1:7" x14ac:dyDescent="0.25">
      <c r="A6" s="158" t="s">
        <v>168</v>
      </c>
      <c r="B6" s="159"/>
      <c r="C6" s="159"/>
      <c r="D6" s="159"/>
      <c r="E6" s="159"/>
      <c r="F6" s="159"/>
      <c r="G6" s="159"/>
    </row>
    <row r="7" spans="1:7" x14ac:dyDescent="0.25">
      <c r="A7" s="159"/>
      <c r="B7" s="159"/>
      <c r="C7" s="159"/>
      <c r="D7" s="159"/>
      <c r="E7" s="159"/>
      <c r="F7" s="159"/>
      <c r="G7" s="159"/>
    </row>
    <row r="8" spans="1:7" x14ac:dyDescent="0.25">
      <c r="A8" s="159"/>
      <c r="B8" s="159"/>
      <c r="C8" s="159"/>
      <c r="D8" s="159"/>
      <c r="E8" s="159"/>
      <c r="F8" s="159"/>
      <c r="G8" s="159"/>
    </row>
    <row r="9" spans="1:7" x14ac:dyDescent="0.25">
      <c r="A9" s="159"/>
      <c r="B9" s="159"/>
      <c r="C9" s="159"/>
      <c r="D9" s="159"/>
      <c r="E9" s="159"/>
      <c r="F9" s="159"/>
      <c r="G9" s="159"/>
    </row>
    <row r="10" spans="1:7" x14ac:dyDescent="0.25">
      <c r="A10" s="159"/>
      <c r="B10" s="159"/>
      <c r="C10" s="159"/>
      <c r="D10" s="159"/>
      <c r="E10" s="159"/>
      <c r="F10" s="159"/>
      <c r="G10" s="159"/>
    </row>
    <row r="11" spans="1:7" x14ac:dyDescent="0.25">
      <c r="A11" s="159"/>
      <c r="B11" s="159"/>
      <c r="C11" s="159"/>
      <c r="D11" s="159"/>
      <c r="E11" s="159"/>
      <c r="F11" s="159"/>
      <c r="G11" s="159"/>
    </row>
    <row r="12" spans="1:7" x14ac:dyDescent="0.25">
      <c r="A12" s="167" t="s">
        <v>169</v>
      </c>
      <c r="B12" s="162"/>
      <c r="C12" s="162"/>
      <c r="D12" s="162"/>
      <c r="E12" s="162"/>
      <c r="F12" s="162"/>
      <c r="G12" s="162"/>
    </row>
    <row r="13" spans="1:7" x14ac:dyDescent="0.25">
      <c r="A13" s="158" t="s">
        <v>170</v>
      </c>
      <c r="B13" s="159"/>
      <c r="C13" s="159"/>
      <c r="D13" s="159"/>
      <c r="E13" s="159"/>
      <c r="F13" s="159"/>
      <c r="G13" s="159"/>
    </row>
    <row r="14" spans="1:7" x14ac:dyDescent="0.25">
      <c r="A14" s="159"/>
      <c r="B14" s="159"/>
      <c r="C14" s="159"/>
      <c r="D14" s="159"/>
      <c r="E14" s="159"/>
      <c r="F14" s="159"/>
      <c r="G14" s="159"/>
    </row>
    <row r="15" spans="1:7" x14ac:dyDescent="0.25">
      <c r="A15" s="167" t="s">
        <v>171</v>
      </c>
      <c r="B15" s="162"/>
      <c r="C15" s="162"/>
      <c r="D15" s="162"/>
      <c r="E15" s="162"/>
      <c r="F15" s="162"/>
      <c r="G15" s="162"/>
    </row>
    <row r="16" spans="1:7" x14ac:dyDescent="0.25">
      <c r="A16" s="167" t="s">
        <v>172</v>
      </c>
      <c r="B16" s="162"/>
      <c r="C16" s="162"/>
      <c r="D16" s="162"/>
      <c r="E16" s="162"/>
      <c r="F16" s="162"/>
      <c r="G16" s="162"/>
    </row>
    <row r="17" spans="1:7" x14ac:dyDescent="0.25">
      <c r="A17" s="167" t="s">
        <v>173</v>
      </c>
      <c r="B17" s="162"/>
      <c r="C17" s="162"/>
      <c r="D17" s="162"/>
      <c r="E17" s="162"/>
      <c r="F17" s="162"/>
      <c r="G17" s="162"/>
    </row>
    <row r="18" spans="1:7" x14ac:dyDescent="0.25">
      <c r="A18" s="166" t="s">
        <v>174</v>
      </c>
      <c r="B18" s="159"/>
      <c r="C18" s="159"/>
      <c r="D18" s="159"/>
      <c r="E18" s="159"/>
      <c r="F18" s="159"/>
      <c r="G18" s="159"/>
    </row>
    <row r="19" spans="1:7" x14ac:dyDescent="0.25">
      <c r="A19" s="159"/>
      <c r="B19" s="159"/>
      <c r="C19" s="159"/>
      <c r="D19" s="159"/>
      <c r="E19" s="159"/>
      <c r="F19" s="159"/>
      <c r="G19" s="159"/>
    </row>
    <row r="20" spans="1:7" x14ac:dyDescent="0.25">
      <c r="A20" s="159"/>
      <c r="B20" s="159"/>
      <c r="C20" s="159"/>
      <c r="D20" s="159"/>
      <c r="E20" s="159"/>
      <c r="F20" s="159"/>
      <c r="G20" s="159"/>
    </row>
    <row r="21" spans="1:7" x14ac:dyDescent="0.25">
      <c r="A21" s="158" t="s">
        <v>175</v>
      </c>
      <c r="B21" s="159"/>
      <c r="C21" s="159"/>
      <c r="D21" s="159"/>
      <c r="E21" s="159"/>
      <c r="F21" s="159"/>
      <c r="G21" s="159"/>
    </row>
    <row r="22" spans="1:7" x14ac:dyDescent="0.25">
      <c r="A22" s="159"/>
      <c r="B22" s="159"/>
      <c r="C22" s="159"/>
      <c r="D22" s="159"/>
      <c r="E22" s="159"/>
      <c r="F22" s="159"/>
      <c r="G22" s="159"/>
    </row>
    <row r="23" spans="1:7" x14ac:dyDescent="0.25">
      <c r="A23" s="161" t="s">
        <v>176</v>
      </c>
      <c r="B23" s="162"/>
      <c r="C23" s="162"/>
      <c r="D23" s="162"/>
      <c r="E23" s="162"/>
      <c r="F23" s="162"/>
      <c r="G23" s="162"/>
    </row>
    <row r="24" spans="1:7" x14ac:dyDescent="0.25">
      <c r="A24" s="158" t="s">
        <v>177</v>
      </c>
      <c r="B24" s="159"/>
      <c r="C24" s="159"/>
      <c r="D24" s="159"/>
      <c r="E24" s="159"/>
      <c r="F24" s="159"/>
      <c r="G24" s="159"/>
    </row>
    <row r="25" spans="1:7" x14ac:dyDescent="0.25">
      <c r="A25" s="159"/>
      <c r="B25" s="159"/>
      <c r="C25" s="159"/>
      <c r="D25" s="159"/>
      <c r="E25" s="159"/>
      <c r="F25" s="159"/>
      <c r="G25" s="159"/>
    </row>
    <row r="26" spans="1:7" x14ac:dyDescent="0.25">
      <c r="A26" s="159"/>
      <c r="B26" s="159"/>
      <c r="C26" s="159"/>
      <c r="D26" s="159"/>
      <c r="E26" s="159"/>
      <c r="F26" s="159"/>
      <c r="G26" s="159"/>
    </row>
    <row r="27" spans="1:7" ht="8.25" customHeight="1" x14ac:dyDescent="0.25">
      <c r="A27" s="159"/>
      <c r="B27" s="159"/>
      <c r="C27" s="159"/>
      <c r="D27" s="159"/>
      <c r="E27" s="159"/>
      <c r="F27" s="159"/>
      <c r="G27" s="159"/>
    </row>
    <row r="28" spans="1:7" x14ac:dyDescent="0.25">
      <c r="A28" s="158" t="s">
        <v>178</v>
      </c>
      <c r="B28" s="159"/>
      <c r="C28" s="159"/>
      <c r="D28" s="159"/>
      <c r="E28" s="159"/>
      <c r="F28" s="159"/>
      <c r="G28" s="159"/>
    </row>
    <row r="29" spans="1:7" x14ac:dyDescent="0.25">
      <c r="A29" s="159"/>
      <c r="B29" s="159"/>
      <c r="C29" s="159"/>
      <c r="D29" s="159"/>
      <c r="E29" s="159"/>
      <c r="F29" s="159"/>
      <c r="G29" s="159"/>
    </row>
    <row r="30" spans="1:7" x14ac:dyDescent="0.25">
      <c r="A30" s="159"/>
      <c r="B30" s="159"/>
      <c r="C30" s="159"/>
      <c r="D30" s="159"/>
      <c r="E30" s="159"/>
      <c r="F30" s="159"/>
      <c r="G30" s="159"/>
    </row>
    <row r="31" spans="1:7" ht="8.25" customHeight="1" x14ac:dyDescent="0.25">
      <c r="A31" s="159"/>
      <c r="B31" s="159"/>
      <c r="C31" s="159"/>
      <c r="D31" s="159"/>
      <c r="E31" s="159"/>
      <c r="F31" s="159"/>
      <c r="G31" s="159"/>
    </row>
    <row r="32" spans="1:7" x14ac:dyDescent="0.25">
      <c r="A32" s="158" t="s">
        <v>179</v>
      </c>
      <c r="B32" s="159"/>
      <c r="C32" s="159"/>
      <c r="D32" s="159"/>
      <c r="E32" s="159"/>
      <c r="F32" s="159"/>
      <c r="G32" s="159"/>
    </row>
    <row r="33" spans="1:7" x14ac:dyDescent="0.25">
      <c r="A33" s="159"/>
      <c r="B33" s="159"/>
      <c r="C33" s="159"/>
      <c r="D33" s="159"/>
      <c r="E33" s="159"/>
      <c r="F33" s="159"/>
      <c r="G33" s="159"/>
    </row>
    <row r="34" spans="1:7" x14ac:dyDescent="0.25">
      <c r="A34" s="158" t="s">
        <v>180</v>
      </c>
      <c r="B34" s="159"/>
      <c r="C34" s="159"/>
      <c r="D34" s="159"/>
      <c r="E34" s="159"/>
      <c r="F34" s="159"/>
      <c r="G34" s="159"/>
    </row>
    <row r="35" spans="1:7" x14ac:dyDescent="0.25">
      <c r="A35" s="159"/>
      <c r="B35" s="159"/>
      <c r="C35" s="159"/>
      <c r="D35" s="159"/>
      <c r="E35" s="159"/>
      <c r="F35" s="159"/>
      <c r="G35" s="159"/>
    </row>
    <row r="36" spans="1:7" x14ac:dyDescent="0.25">
      <c r="A36" s="159"/>
      <c r="B36" s="159"/>
      <c r="C36" s="159"/>
      <c r="D36" s="159"/>
      <c r="E36" s="159"/>
      <c r="F36" s="159"/>
      <c r="G36" s="159"/>
    </row>
    <row r="37" spans="1:7" x14ac:dyDescent="0.25">
      <c r="A37" s="160" t="s">
        <v>181</v>
      </c>
      <c r="B37" s="159"/>
      <c r="C37" s="159"/>
      <c r="D37" s="159"/>
      <c r="E37" s="159"/>
      <c r="F37" s="159"/>
      <c r="G37" s="159"/>
    </row>
    <row r="38" spans="1:7" x14ac:dyDescent="0.25">
      <c r="A38" s="159"/>
      <c r="B38" s="159"/>
      <c r="C38" s="159"/>
      <c r="D38" s="159"/>
      <c r="E38" s="159"/>
      <c r="F38" s="159"/>
      <c r="G38" s="159"/>
    </row>
  </sheetData>
  <mergeCells count="18">
    <mergeCell ref="A21:G22"/>
    <mergeCell ref="A23:G23"/>
    <mergeCell ref="A1:G1"/>
    <mergeCell ref="A3:G3"/>
    <mergeCell ref="A4:G5"/>
    <mergeCell ref="A6:G11"/>
    <mergeCell ref="A12:G12"/>
    <mergeCell ref="A13:G14"/>
    <mergeCell ref="A2:G2"/>
    <mergeCell ref="A15:G15"/>
    <mergeCell ref="A16:G16"/>
    <mergeCell ref="A17:G17"/>
    <mergeCell ref="A18:G20"/>
    <mergeCell ref="A24:G27"/>
    <mergeCell ref="A28:G31"/>
    <mergeCell ref="A32:G33"/>
    <mergeCell ref="A34:G36"/>
    <mergeCell ref="A37:G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Figure 1</vt:lpstr>
      <vt:lpstr>Figure 2 web</vt:lpstr>
      <vt:lpstr>Figure 3</vt:lpstr>
      <vt:lpstr>Figure 4</vt:lpstr>
      <vt:lpstr>Figure 5 web</vt:lpstr>
      <vt:lpstr>Figure 6</vt:lpstr>
      <vt:lpstr>Figure 7</vt:lpstr>
      <vt:lpstr>Figure 8 web</vt:lpstr>
      <vt:lpstr>Encadré</vt:lpstr>
    </vt:vector>
  </TitlesOfParts>
  <Company>Ministere de l'Education Nationale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2016-12-22T09:45:03Z</cp:lastPrinted>
  <dcterms:created xsi:type="dcterms:W3CDTF">2016-07-01T14:25:08Z</dcterms:created>
  <dcterms:modified xsi:type="dcterms:W3CDTF">2016-12-27T09:18:30Z</dcterms:modified>
</cp:coreProperties>
</file>