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2\xx- Questionnaire Eleves\04- Web\"/>
    </mc:Choice>
  </mc:AlternateContent>
  <bookViews>
    <workbookView xWindow="0" yWindow="0" windowWidth="20490" windowHeight="7620" tabRatio="882"/>
  </bookViews>
  <sheets>
    <sheet name="Figure 1" sheetId="30" r:id="rId1"/>
    <sheet name="Figure 1 bis" sheetId="31" r:id="rId2"/>
    <sheet name="Figure 2" sheetId="32" r:id="rId3"/>
    <sheet name="Figure 2 bis" sheetId="34" r:id="rId4"/>
    <sheet name="Figure 2 ter" sheetId="36" r:id="rId5"/>
    <sheet name="Figure 3" sheetId="37" r:id="rId6"/>
    <sheet name="Figure 3bis" sheetId="49" r:id="rId7"/>
    <sheet name="Figure 4" sheetId="50" r:id="rId8"/>
    <sheet name="Figure 4 bis" sheetId="46" r:id="rId9"/>
    <sheet name="Figure 4 ter" sheetId="47" r:id="rId10"/>
    <sheet name="Figure 5" sheetId="48" r:id="rId11"/>
    <sheet name="Figure 6" sheetId="29" r:id="rId12"/>
    <sheet name="Méthodologie" sheetId="27" r:id="rId13"/>
    <sheet name="Bibliographie" sheetId="28"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32" l="1"/>
  <c r="E25" i="32"/>
  <c r="F25" i="32"/>
  <c r="C25" i="32"/>
  <c r="D24" i="32"/>
  <c r="E24" i="32"/>
  <c r="F24" i="32"/>
  <c r="C24" i="32"/>
  <c r="F4" i="29" l="1"/>
</calcChain>
</file>

<file path=xl/sharedStrings.xml><?xml version="1.0" encoding="utf-8"?>
<sst xmlns="http://schemas.openxmlformats.org/spreadsheetml/2006/main" count="302" uniqueCount="134">
  <si>
    <t>Méthodologie</t>
  </si>
  <si>
    <t xml:space="preserve">Population </t>
  </si>
  <si>
    <t>Ensemble</t>
  </si>
  <si>
    <t>Bibliographie</t>
  </si>
  <si>
    <t>Questionnaires</t>
  </si>
  <si>
    <t>Les questions portaient sur trois domaines majeurs, les conditions de travail, le sentiment de confiance et l'avenir.</t>
  </si>
  <si>
    <t>Les caractéristiques individuelles et au niveau établissement</t>
  </si>
  <si>
    <r>
      <t>Le sexe</t>
    </r>
    <r>
      <rPr>
        <sz val="10"/>
        <color theme="1"/>
        <rFont val="Arial"/>
        <family val="2"/>
      </rPr>
      <t xml:space="preserve"> de l'élève : fille ou garçon.</t>
    </r>
  </si>
  <si>
    <t>Traitements</t>
  </si>
  <si>
    <t>Population totale de répondants</t>
  </si>
  <si>
    <t>NC</t>
  </si>
  <si>
    <t>CAP</t>
  </si>
  <si>
    <t>Filles</t>
  </si>
  <si>
    <t>Garçons</t>
  </si>
  <si>
    <t>A l'heure</t>
  </si>
  <si>
    <t>En retard</t>
  </si>
  <si>
    <t>Privé sous contrat</t>
  </si>
  <si>
    <t>REP+</t>
  </si>
  <si>
    <t>REP</t>
  </si>
  <si>
    <t>Public</t>
  </si>
  <si>
    <t>Groupe 1</t>
  </si>
  <si>
    <t>Groupe 2</t>
  </si>
  <si>
    <t>Groupe 3</t>
  </si>
  <si>
    <t>Groupe 4</t>
  </si>
  <si>
    <t>Groupe 5</t>
  </si>
  <si>
    <t>Besoin de consolider les compétences élémentaires en lecture</t>
  </si>
  <si>
    <t>Capacité à comprendre les textes proposés</t>
  </si>
  <si>
    <t>Niveau</t>
  </si>
  <si>
    <r>
      <rPr>
        <b/>
        <sz val="9"/>
        <color indexed="8"/>
        <rFont val="Arial"/>
        <family val="2"/>
      </rPr>
      <t xml:space="preserve">Lecture : </t>
    </r>
    <r>
      <rPr>
        <sz val="9"/>
        <color indexed="8"/>
        <rFont val="Arial"/>
        <family val="2"/>
      </rPr>
      <t>56,0 % des élèves de sixième consacrent au moins 30 minutes par jour en semaine pour le travail scolaire à la maison.</t>
    </r>
  </si>
  <si>
    <t xml:space="preserve">Ensemble </t>
  </si>
  <si>
    <t>Première générale</t>
  </si>
  <si>
    <t>Première technologique</t>
  </si>
  <si>
    <t>Langues, littérature et cultures étrangères ou régionales</t>
  </si>
  <si>
    <t>Arts plastiques</t>
  </si>
  <si>
    <t>Danse</t>
  </si>
  <si>
    <t>Mathématiques</t>
  </si>
  <si>
    <t>Sciences économiques et sociales</t>
  </si>
  <si>
    <t>Éducation physique, pratiques et culture sportives</t>
  </si>
  <si>
    <t>Humanités, littérature et philosophie</t>
  </si>
  <si>
    <t>Sciences de la vie et de la Terre</t>
  </si>
  <si>
    <t>Numérique et sciences informatiques</t>
  </si>
  <si>
    <t>Histoire géographie, géopolitique et sciences politiques</t>
  </si>
  <si>
    <t>Histoire des Arts</t>
  </si>
  <si>
    <t>Cinéma audiovisuel</t>
  </si>
  <si>
    <t>Sciences de l'ingénieur</t>
  </si>
  <si>
    <t>Théâtre</t>
  </si>
  <si>
    <t>Musique</t>
  </si>
  <si>
    <t>Littérature et latin</t>
  </si>
  <si>
    <t>Littérature et grec</t>
  </si>
  <si>
    <t>Arts du cirque</t>
  </si>
  <si>
    <t>Sciences et technologies du management et de la gestion (STMG)</t>
  </si>
  <si>
    <t>Sciences et technologies de la santé et du social (ST2S)</t>
  </si>
  <si>
    <t>Sciences et technologies de laboratoire (STL)</t>
  </si>
  <si>
    <t>Sciences et technologies du design et des arts appliqués (STD2A)</t>
  </si>
  <si>
    <t>Sciences et technologies de l'industrie et du développement durable (STI2D)</t>
  </si>
  <si>
    <t>Sciences et technologies de l'hôtellerie et de la restauration (STHR)</t>
  </si>
  <si>
    <t>Sciences et techniques du théâtre, de la musique et de la danse (S2TMD)</t>
  </si>
  <si>
    <t>Seconde professionnelle</t>
  </si>
  <si>
    <t>Physique -Chimie</t>
  </si>
  <si>
    <t>Poursuite des études</t>
  </si>
  <si>
    <t>Seconde générale et technologique</t>
  </si>
  <si>
    <t>Sixième</t>
  </si>
  <si>
    <t xml:space="preserve">   % Privé sous contrat</t>
  </si>
  <si>
    <t xml:space="preserve">   % REP</t>
  </si>
  <si>
    <t xml:space="preserve">   % REP+</t>
  </si>
  <si>
    <t xml:space="preserve">   % de filles</t>
  </si>
  <si>
    <t xml:space="preserve">   % de garçons</t>
  </si>
  <si>
    <t xml:space="preserve">   % d'élèves à l'heure</t>
  </si>
  <si>
    <t xml:space="preserve">   % d'élèves en retard</t>
  </si>
  <si>
    <t>Figure 6 - Répartition des répondants</t>
  </si>
  <si>
    <r>
      <rPr>
        <b/>
        <sz val="9"/>
        <color indexed="8"/>
        <rFont val="Arial"/>
        <family val="2"/>
      </rPr>
      <t xml:space="preserve">Lecture : </t>
    </r>
    <r>
      <rPr>
        <sz val="9"/>
        <color indexed="8"/>
        <rFont val="Arial"/>
        <family val="2"/>
      </rPr>
      <t>Parmis les répondants tous niveaux confondus, il y a 49,5 % de filles.</t>
    </r>
  </si>
  <si>
    <t xml:space="preserve">   % Public</t>
  </si>
  <si>
    <r>
      <rPr>
        <b/>
        <sz val="9"/>
        <color indexed="8"/>
        <rFont val="Arial"/>
        <family val="2"/>
      </rPr>
      <t>Lecture :</t>
    </r>
    <r>
      <rPr>
        <sz val="9"/>
        <color indexed="8"/>
        <rFont val="Arial"/>
        <family val="2"/>
      </rPr>
      <t xml:space="preserve"> 35,9 % des élèves de seconde générale et technologique qui souhaitent s'orienter en première technologique envisagent de suivre la voie STMG.</t>
    </r>
  </si>
  <si>
    <t>Au cours d'une semaine de classe (du lundi au vendredi).</t>
  </si>
  <si>
    <t>Pendant le week-end (hors vacances scolaires).</t>
  </si>
  <si>
    <t>Figure 1 bis - Part d'élèves qui consacrent au moins 30 minutes par jour pour le travail scolaire à la maison (en %) selon les différentes caractéristiques</t>
  </si>
  <si>
    <t>Figure 2 - Sentiment de réussite aux évaluations (en %)</t>
  </si>
  <si>
    <t>Je pense avoir réussi le test de français.</t>
  </si>
  <si>
    <t>Je pense avoir réussi le test de mathématiques.</t>
  </si>
  <si>
    <r>
      <rPr>
        <b/>
        <sz val="9"/>
        <color indexed="8"/>
        <rFont val="Arial"/>
        <family val="2"/>
      </rPr>
      <t xml:space="preserve">Lecture : </t>
    </r>
    <r>
      <rPr>
        <sz val="9"/>
        <color indexed="8"/>
        <rFont val="Arial"/>
        <family val="2"/>
      </rPr>
      <t>74,1 % des élèves de sixième ont dit être "D'accord" ou "Tout à fait d'accord" avec la proposition "Je pense avoir réussi le test de français.".</t>
    </r>
  </si>
  <si>
    <t>Figure 3 - Sentiment de confiance pour l'année scolaire à venir  (en %)</t>
  </si>
  <si>
    <r>
      <rPr>
        <b/>
        <sz val="9"/>
        <color indexed="8"/>
        <rFont val="Arial"/>
        <family val="2"/>
      </rPr>
      <t xml:space="preserve">Lecture : </t>
    </r>
    <r>
      <rPr>
        <sz val="9"/>
        <color indexed="8"/>
        <rFont val="Arial"/>
        <family val="2"/>
      </rPr>
      <t>A la rentrée 2021</t>
    </r>
    <r>
      <rPr>
        <b/>
        <sz val="9"/>
        <color indexed="8"/>
        <rFont val="Arial"/>
        <family val="2"/>
      </rPr>
      <t xml:space="preserve">, </t>
    </r>
    <r>
      <rPr>
        <sz val="9"/>
        <color indexed="8"/>
        <rFont val="Arial"/>
        <family val="2"/>
      </rPr>
      <t>73,2 % des élèves de sixième se sentent prêt pour réussir l'année scolaire 2021/2022.</t>
    </r>
  </si>
  <si>
    <t>Figure 3 bis - Sentiment de confiance pour l'année scolaire à venir en 2021 (en %)</t>
  </si>
  <si>
    <r>
      <rPr>
        <b/>
        <sz val="9"/>
        <color indexed="8"/>
        <rFont val="Arial"/>
        <family val="2"/>
      </rPr>
      <t>Lecture :</t>
    </r>
    <r>
      <rPr>
        <sz val="9"/>
        <color indexed="8"/>
        <rFont val="Arial"/>
        <family val="2"/>
      </rPr>
      <t xml:space="preserve"> 57,3 % des élèves de seconde générale et technologique qui envisagent de s'orienter en première générale veulent choisir comme une des spécialité les mathématiques.</t>
    </r>
  </si>
  <si>
    <t>Entrée dans la vie professionnelle</t>
  </si>
  <si>
    <r>
      <rPr>
        <b/>
        <sz val="9"/>
        <color indexed="8"/>
        <rFont val="Arial"/>
        <family val="2"/>
      </rPr>
      <t>Lecture :</t>
    </r>
    <r>
      <rPr>
        <sz val="9"/>
        <color indexed="8"/>
        <rFont val="Arial"/>
        <family val="2"/>
      </rPr>
      <t xml:space="preserve"> 56,5 % des élèves de seconde professionnelle envisagent de poursuivre leurs études après l'obtention de leur baccalauréat professionnel.</t>
    </r>
  </si>
  <si>
    <t>Caractéristiques</t>
  </si>
  <si>
    <t xml:space="preserve">Les questionnaires, sur support numérique, étaient proposés à la suite des évaluations de français et de mathématiques des évaluations nationales exhaustives de la rentrée 2021 aux élèves de sixième, de seconde générale et technologique, de seconde professionnelle et de première année de CAP. Le caractère non obligatoire de la participation à ces questionnaires était mentionné dans le protocole, plus de 1,5 million d'entre eux ont néanmoins répondu. Le champ concerne les établissements des secteurs public et privé sous contrat en métrople, dans les départements et régions d’outre-mer (DROM) et les collectivités et régions d'outre-mer (CROM). </t>
  </si>
  <si>
    <r>
      <rPr>
        <b/>
        <sz val="10"/>
        <color theme="1"/>
        <rFont val="Arial"/>
        <family val="2"/>
      </rPr>
      <t>Les questions communes à tous les niveaux scolaires</t>
    </r>
    <r>
      <rPr>
        <sz val="10"/>
        <color theme="1"/>
        <rFont val="Arial"/>
        <family val="2"/>
      </rPr>
      <t xml:space="preserve"> concernaient le nombre d'heures de travail à la maison (en semaine et le week-end) pour les conditions de travail. Trois questions liées aux sentiment de confiance étaient posées ; deux concernant leur ressenti après les épreuves de français et de mathématiques et une concernant leur ressenti sur l'année à venir.</t>
    </r>
  </si>
  <si>
    <r>
      <rPr>
        <b/>
        <sz val="10"/>
        <color theme="1"/>
        <rFont val="Arial"/>
        <family val="2"/>
      </rPr>
      <t>Les questions concernant l'avenir étaient uniquement destinées aux élèves du second cycle.</t>
    </r>
    <r>
      <rPr>
        <sz val="10"/>
        <color theme="1"/>
        <rFont val="Arial"/>
        <family val="2"/>
      </rPr>
      <t xml:space="preserve"> Pour les classes de seconde générale et technologique des questions etaient liées à l'orientation et le choix de spécialités ou de voie en première. Pour les classes de seconde professionnelle et les CAP, les questions étaient liées au choix de poursuivre ses études ou d'entrer dans la vie professionnelle après l'obtention de leur diplome.</t>
    </r>
  </si>
  <si>
    <t>Les non-réponses totales ou partielles ont été retirées (si un élève n'a répondu qu'à 3 questions du questionnaire qui lui était proposé, il n'est pris en compte dans les calculs que pour ces trois questions). Pour des questions d'arrondis, la somme des proportions peut-être légérement différente de 100.</t>
  </si>
  <si>
    <r>
      <t>Le retard scolaire :</t>
    </r>
    <r>
      <rPr>
        <sz val="10"/>
        <color theme="1"/>
        <rFont val="Arial"/>
        <family val="2"/>
      </rPr>
      <t xml:space="preserve"> est calculé en fonction de l'année de naissance pour chacun des niveaux. Les élèves sont dit "en retard" s'ils sont nés avant l'année de naissance attendue pour le niveau de scolarisation atteint (né avant 2010 pour les élèves de sixième et nés avant 2006 pour les élèves de seconde et de première année de CAP), sinon ils sont dit "à l'heure".</t>
    </r>
  </si>
  <si>
    <t>Modèles</t>
  </si>
  <si>
    <t>Données :</t>
  </si>
  <si>
    <t>Garçons dont</t>
  </si>
  <si>
    <t xml:space="preserve">Filles dont </t>
  </si>
  <si>
    <t>Donnees :</t>
  </si>
  <si>
    <r>
      <rPr>
        <b/>
        <sz val="9"/>
        <color rgb="FF000000"/>
        <rFont val="Arial"/>
        <family val="2"/>
      </rPr>
      <t>Champ :</t>
    </r>
    <r>
      <rPr>
        <sz val="9"/>
        <color rgb="FF000000"/>
        <rFont val="Arial"/>
        <family val="2"/>
      </rPr>
      <t xml:space="preserve"> France métropolitaine + DROM + Polynésie française et Saint-Pierre-et-Miquelon , Public + Privé sous contrat.</t>
    </r>
  </si>
  <si>
    <t>Depuis le début de l'année scolaire, combien de temps consacrez-vous en moyenne à votre travail scolaire?</t>
  </si>
  <si>
    <r>
      <rPr>
        <b/>
        <sz val="9"/>
        <color rgb="FF000000"/>
        <rFont val="Arial"/>
        <family val="2"/>
      </rPr>
      <t xml:space="preserve">Champ : </t>
    </r>
    <r>
      <rPr>
        <sz val="9"/>
        <color rgb="FF000000"/>
        <rFont val="Arial"/>
        <family val="2"/>
      </rPr>
      <t>France métropolitaine + DROM + Polynésie française et Saint-Pierre-et-Miquelon , Public + Privé sous contrat.</t>
    </r>
  </si>
  <si>
    <r>
      <rPr>
        <b/>
        <sz val="9"/>
        <rFont val="Arial"/>
        <family val="2"/>
      </rPr>
      <t>Champ :</t>
    </r>
    <r>
      <rPr>
        <sz val="9"/>
        <rFont val="Arial"/>
        <family val="2"/>
      </rPr>
      <t xml:space="preserve"> France métropolitaine + DROM + Polynésie française et Saint-Pierre-et-Miquelon , Public + Privé sous contrat.</t>
    </r>
  </si>
  <si>
    <r>
      <rPr>
        <b/>
        <sz val="9"/>
        <color rgb="FF000000"/>
        <rFont val="Arial"/>
        <family val="2"/>
      </rPr>
      <t> Champ :</t>
    </r>
    <r>
      <rPr>
        <sz val="9"/>
        <color rgb="FF000000"/>
        <rFont val="Arial"/>
        <family val="2"/>
      </rPr>
      <t xml:space="preserve"> France métropolitaine + DROM + Polynésie française et Saint-Pierre-et-Miquelon , Public + Privé sous contrat.</t>
    </r>
  </si>
  <si>
    <t>Figure 4 bis - Choix de spécialités envisagées en première générale (en %)</t>
  </si>
  <si>
    <t>Figure 4 ter - Voie envisagée en première technologique (en %)</t>
  </si>
  <si>
    <r>
      <t xml:space="preserve">Le secteur de scolarisation : </t>
    </r>
    <r>
      <rPr>
        <sz val="10"/>
        <color theme="1"/>
        <rFont val="Arial"/>
        <family val="2"/>
      </rPr>
      <t>pour les élèves de sixème, nous distinguons les établissements du secteur privé sous contrat, les établissements publics hors éducation prioritaire et les établissements publics des réseaux d'éducation prioritaire (REP et REP+). Pour les élèves de seconde et de première annéede CAP les deux secteurs sont les établissements privés sous contrat et les établissements publics.</t>
    </r>
  </si>
  <si>
    <r>
      <rPr>
        <b/>
        <sz val="10"/>
        <color theme="1"/>
        <rFont val="Arial"/>
        <family val="2"/>
      </rPr>
      <t xml:space="preserve">L'indice de positionnement social de l'établissement : </t>
    </r>
    <r>
      <rPr>
        <sz val="10"/>
        <color theme="1"/>
        <rFont val="Arial"/>
        <family val="2"/>
      </rPr>
      <t>La DEPP a élaboré un indice de position sociale à partir de plusieurs variables mesurant «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établissement évalué par niveaux. Ceci a permis de les classer en cinq groupes : des établissements présentant l’indice de position sociale moyen le moins favorisé (groupe 1)  à ceux présentant l’indice de position sociale moyen le plus favorisé (groupe 5).</t>
    </r>
  </si>
  <si>
    <r>
      <t>Note d'Information</t>
    </r>
    <r>
      <rPr>
        <sz val="10"/>
        <color rgb="FF000000"/>
        <rFont val="Arial"/>
        <family val="2"/>
      </rPr>
      <t> n° 22.04, février 2022 ; Évaluations de début de sixième en 2021 : des performances en légère hausse en français et des progrès plus marqués en éducation prioritaire renforcé (REP+) y compris en mathématiques</t>
    </r>
  </si>
  <si>
    <r>
      <t>Note d'Information</t>
    </r>
    <r>
      <rPr>
        <sz val="10"/>
        <color rgb="FF000000"/>
        <rFont val="Arial"/>
        <family val="2"/>
      </rPr>
      <t> n° 21.42, décembre 2021 ; Insertion professionnelle des lycéens du niveau CAP à BTS 6 mois après leur sortie du système éducatif en 2020</t>
    </r>
  </si>
  <si>
    <t>Figure 1 - Part d'élèves qui consacrent au moins 30 minutes par jour au travail scolaire à la maison (en %)</t>
  </si>
  <si>
    <r>
      <rPr>
        <b/>
        <sz val="9"/>
        <color indexed="8"/>
        <rFont val="Arial"/>
        <family val="2"/>
      </rPr>
      <t xml:space="preserve">Lecture : </t>
    </r>
    <r>
      <rPr>
        <sz val="9"/>
        <color indexed="8"/>
        <rFont val="Arial"/>
        <family val="2"/>
      </rPr>
      <t>56,0 % des élèves de sixième consacrent au moins 30 minutes par jour en semaine au travail scolaire à la maison.</t>
    </r>
  </si>
  <si>
    <t>Figure 5 - Poursuite envisagée après l'obtention du diplôme dans les filières professionnelles (en %)</t>
  </si>
  <si>
    <t xml:space="preserve">  dont élèves qui maîtrisent les disciplines évaluées</t>
  </si>
  <si>
    <t xml:space="preserve">  dont élèves qui maîtrisent insuffisamment les disciplines évaluées</t>
  </si>
  <si>
    <t xml:space="preserve">    dont élèves avec la maîtrise la plus élevée</t>
  </si>
  <si>
    <t>Figure 2 bis - Sentiment de réussite au test de français selon le groupe de maîtrise et le sexe (en %)</t>
  </si>
  <si>
    <t>Très bonne maîtrise</t>
  </si>
  <si>
    <t>Lecture : 87,6 % des filles de sixième qui ont une très bonne maîtrise en français ont dit être "D'accord" ou "Tout à fait d'accord" avec la proposition "Je pense avoir réussi le test de français.".</t>
  </si>
  <si>
    <t xml:space="preserve">Figure 2 ter - Sentiment de réussite au test de mathématiques selon le groupe de maîtrise et le sexe (en %) </t>
  </si>
  <si>
    <t>Lecture : 84,7 % des filles de sixième qui ont une très bonne maîtrise en mathématiques ont dit être "D'accord" ou "Tout à fait d'accord" avec la proposition "Je pense avoir réussi le test de mathématiques.".</t>
  </si>
  <si>
    <t>Lecture : 57,0 % des filles de seconde générale et technologique qui maîtrise les disciplines évaluées en français et en mathématiques pensent être prêtes à réussir l'année à venir.</t>
  </si>
  <si>
    <t>Figure 4 - Orientation envisagée par les élèves de seconde générale et technologique selon le niveau de maîtrise (en %)</t>
  </si>
  <si>
    <t>Lecture : 89,5 % des filles de seconde générale et technologique qui maîtrisent les disciplines évaluées envisagent de s'orienter en première générale.</t>
  </si>
  <si>
    <t xml:space="preserve">Le groupe de maîtrise en français et en mathématiques : sont les groupes issus des évaluations de français et de mathématiques (ou de littératie et numératie pour les CAP). Les élèves qui maîtrisent les disciplines évaluées sont ceux qui cumulent une très bonne maîtrise, une maîtrise satisfaisante, une capacité à comprendre les textes proposés ou une maîtrise partielle ou totale en français et en mathématiques. Les élèves qui ne maîtrisent pas les disciplines évaluées sont ceux qui cumulent une maîtrise insuffisante, fragile ou à besoin de consolider les compétences élémentaires en lecture en français et en mathématiques. </t>
  </si>
  <si>
    <t>Afin de controler les résultats observés au niveau des statistiques descriptives, des modélisations ont été effectuées.
Plusieurs modèles ont été appliqués pour estimer la probabilité que l'évènement arrive d'après différentes caractéristiques, et pour comparer les écarts de probabilité entre filles et garçons issues de ces modèles.
Les modèles testés pour chacun des niveaux sont les suivants : 
- Modélisation de la probabilité de travailler plus de 30 minutes par jour la semaine selon le sexe, le retard scolaire, le niveau social moyen de l'établissement, le secteur de scolarisation, les niveaux de maîtrise ;
- Modélisation de la probabilité de travailler plus de 30 minutes par jour le week-end selon le sexe, le retard scolaire, le niveau social moyen de l'établissement, le secteur de scolarisation, les niveaux de maîtrise ;
- Modélisation de la probabilité de penser avoir réussi le test de français selon le sexe, le retard scolaire, le niveau social moyen de l'établissement, le secteur de scolarisation, les niveaux de maîtrise en français ;
- Modélisation de la probabilité de penser avoir réussi le test de mathématiques selon le sexe, le retard scolaire, le niveau social moyen de l'établissement, le secteur de scolarisation, les niveaux de maîtrise en mathématiques ;
- Modélisation de la probabilité de se sentir prêt pour l'année à venir selon le sexe, le retard scolaire, le niveau social moyen de l'établissement, le secteur de scolarisation, les niveaux de maîtrise.</t>
  </si>
  <si>
    <t>Groupe de Maîtrise</t>
  </si>
  <si>
    <t>Maîtrise insuffisante</t>
  </si>
  <si>
    <t>Maîtrise fragile</t>
  </si>
  <si>
    <t>Maîtrise satisfaisante</t>
  </si>
  <si>
    <r>
      <t>Note d'Information</t>
    </r>
    <r>
      <rPr>
        <sz val="10"/>
        <color rgb="FF000000"/>
        <rFont val="Arial"/>
        <family val="2"/>
      </rPr>
      <t> n° 22.XX, XXX 2022 ; Test de positionnement de début de seconde 2021 : des résultats contrastés selon les caractéristiques des élèves et des établissements</t>
    </r>
  </si>
  <si>
    <r>
      <t xml:space="preserve">Note d'Information n° 22.XX, XXX 2022 ; </t>
    </r>
    <r>
      <rPr>
        <sz val="10"/>
        <color rgb="FF000000"/>
        <rFont val="Arial"/>
        <family val="2"/>
      </rPr>
      <t xml:space="preserve">Résultats du test de positionnement en littératie et numératie des élèves de première année de Certificat d'aptitude professionnelle (CAP) à la rentrée 2021 </t>
    </r>
  </si>
  <si>
    <r>
      <rPr>
        <i/>
        <sz val="9"/>
        <color theme="1"/>
        <rFont val="Arial"/>
        <family val="2"/>
      </rPr>
      <t>Réf. : Note d'information</t>
    </r>
    <r>
      <rPr>
        <sz val="9"/>
        <color theme="1"/>
        <rFont val="Arial"/>
        <family val="2"/>
      </rPr>
      <t xml:space="preserve"> n° 22.17, DEPP</t>
    </r>
  </si>
  <si>
    <r>
      <rPr>
        <b/>
        <sz val="9"/>
        <color indexed="8"/>
        <rFont val="Arial"/>
        <family val="2"/>
      </rPr>
      <t>Source :</t>
    </r>
    <r>
      <rPr>
        <sz val="9"/>
        <color indexed="8"/>
        <rFont val="Arial"/>
        <family val="2"/>
      </rPr>
      <t xml:space="preserve"> Questionnaires élèves, Septembre 2021, DEPP.</t>
    </r>
  </si>
  <si>
    <r>
      <rPr>
        <b/>
        <sz val="9"/>
        <color indexed="8"/>
        <rFont val="Arial"/>
        <family val="2"/>
      </rPr>
      <t xml:space="preserve">Source </t>
    </r>
    <r>
      <rPr>
        <sz val="9"/>
        <color indexed="8"/>
        <rFont val="Arial"/>
        <family val="2"/>
      </rPr>
      <t>: Questionnaires élèves, Septembre 2021, DEPP.</t>
    </r>
  </si>
  <si>
    <r>
      <rPr>
        <b/>
        <sz val="9"/>
        <rFont val="Arial"/>
        <family val="2"/>
      </rPr>
      <t>Source :</t>
    </r>
    <r>
      <rPr>
        <sz val="9"/>
        <rFont val="Arial"/>
        <family val="2"/>
      </rPr>
      <t xml:space="preserve"> Questionnaires élèves, Septembre 2021,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</si>
</sst>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0"/>
      <color theme="1"/>
      <name val="Arial"/>
      <family val="2"/>
    </font>
    <font>
      <sz val="10"/>
      <color theme="1"/>
      <name val="Calibri"/>
      <family val="2"/>
      <scheme val="minor"/>
    </font>
    <font>
      <sz val="10"/>
      <name val="Calibri"/>
      <family val="2"/>
      <scheme val="minor"/>
    </font>
    <font>
      <sz val="10"/>
      <color theme="1"/>
      <name val="Arial"/>
      <family val="2"/>
    </font>
    <font>
      <sz val="9"/>
      <color theme="1"/>
      <name val="Arial"/>
      <family val="2"/>
    </font>
    <font>
      <b/>
      <sz val="9"/>
      <color theme="1"/>
      <name val="Arial"/>
      <family val="2"/>
    </font>
    <font>
      <sz val="11"/>
      <color rgb="FF000000"/>
      <name val="Calibri"/>
      <family val="2"/>
      <scheme val="minor"/>
    </font>
    <font>
      <sz val="9"/>
      <color indexed="8"/>
      <name val="Arial"/>
      <family val="2"/>
    </font>
    <font>
      <b/>
      <sz val="9"/>
      <color indexed="8"/>
      <name val="Arial"/>
      <family val="2"/>
    </font>
    <font>
      <sz val="9"/>
      <color rgb="FF000000"/>
      <name val="Arial"/>
      <family val="2"/>
    </font>
    <font>
      <sz val="10"/>
      <name val="Arial"/>
      <family val="2"/>
    </font>
    <font>
      <i/>
      <sz val="9"/>
      <color theme="1"/>
      <name val="Arial"/>
      <family val="2"/>
    </font>
    <font>
      <sz val="12"/>
      <color theme="1"/>
      <name val="Calibri"/>
      <family val="2"/>
      <scheme val="minor"/>
    </font>
    <font>
      <b/>
      <sz val="9"/>
      <color rgb="FF000000"/>
      <name val="Arial"/>
      <family val="2"/>
    </font>
    <font>
      <sz val="9"/>
      <name val="Arial"/>
      <family val="2"/>
    </font>
    <font>
      <b/>
      <sz val="9"/>
      <name val="Arial"/>
      <family val="2"/>
    </font>
    <font>
      <i/>
      <sz val="9"/>
      <color rgb="FF000000"/>
      <name val="Arial"/>
      <family val="2"/>
    </font>
    <font>
      <sz val="8"/>
      <color rgb="FF000000"/>
      <name val="Arial"/>
      <family val="2"/>
    </font>
    <font>
      <i/>
      <sz val="9"/>
      <name val="Arial"/>
      <family val="2"/>
    </font>
    <font>
      <sz val="11"/>
      <name val="Calibri"/>
      <family val="2"/>
      <scheme val="minor"/>
    </font>
    <font>
      <u/>
      <sz val="9"/>
      <color theme="1"/>
      <name val="Arial"/>
      <family val="2"/>
    </font>
    <font>
      <i/>
      <sz val="10"/>
      <color rgb="FF000000"/>
      <name val="Arial"/>
      <family val="2"/>
    </font>
    <font>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xf numFmtId="0" fontId="13" fillId="0" borderId="0"/>
  </cellStyleXfs>
  <cellXfs count="229">
    <xf numFmtId="0" fontId="0" fillId="0" borderId="0" xfId="0"/>
    <xf numFmtId="0" fontId="1" fillId="2" borderId="0" xfId="2" applyFont="1" applyFill="1" applyBorder="1" applyAlignment="1">
      <alignment horizontal="justify" vertical="center"/>
    </xf>
    <xf numFmtId="0" fontId="2" fillId="0" borderId="0" xfId="2" applyFont="1"/>
    <xf numFmtId="0" fontId="4" fillId="2" borderId="0" xfId="2" applyFont="1" applyFill="1" applyBorder="1" applyAlignment="1">
      <alignment horizontal="justify" vertical="center"/>
    </xf>
    <xf numFmtId="0" fontId="4" fillId="0" borderId="0" xfId="2" applyFont="1" applyAlignment="1">
      <alignment horizontal="justify" vertical="center"/>
    </xf>
    <xf numFmtId="0" fontId="3" fillId="0" borderId="0" xfId="2" applyFont="1"/>
    <xf numFmtId="0" fontId="4" fillId="0" borderId="0" xfId="2" applyFont="1"/>
    <xf numFmtId="0" fontId="11" fillId="0" borderId="0" xfId="2" applyFont="1"/>
    <xf numFmtId="0" fontId="4" fillId="0" borderId="0" xfId="2" applyFont="1" applyBorder="1" applyAlignment="1">
      <alignment wrapText="1"/>
    </xf>
    <xf numFmtId="0" fontId="1" fillId="2" borderId="3" xfId="2" applyFont="1" applyFill="1" applyBorder="1" applyAlignment="1">
      <alignment horizontal="justify" vertical="center"/>
    </xf>
    <xf numFmtId="0" fontId="4" fillId="2" borderId="2" xfId="2" applyFont="1" applyFill="1" applyBorder="1" applyAlignment="1">
      <alignment horizontal="justify" vertical="center"/>
    </xf>
    <xf numFmtId="0" fontId="4" fillId="2" borderId="1" xfId="2" applyFont="1" applyFill="1" applyBorder="1" applyAlignment="1">
      <alignment horizontal="justify" vertical="center"/>
    </xf>
    <xf numFmtId="0" fontId="1" fillId="0" borderId="3" xfId="2" applyFont="1" applyBorder="1" applyAlignment="1">
      <alignment horizontal="justify" vertical="center"/>
    </xf>
    <xf numFmtId="0" fontId="1" fillId="0" borderId="0" xfId="2" applyFont="1" applyAlignment="1">
      <alignment vertical="center"/>
    </xf>
    <xf numFmtId="0" fontId="2" fillId="0" borderId="0" xfId="2" applyFont="1" applyAlignment="1">
      <alignment vertical="center"/>
    </xf>
    <xf numFmtId="0" fontId="2" fillId="0" borderId="0" xfId="2" applyFont="1" applyBorder="1"/>
    <xf numFmtId="0" fontId="3" fillId="0" borderId="0" xfId="2" applyFont="1" applyBorder="1"/>
    <xf numFmtId="0" fontId="1" fillId="0" borderId="1" xfId="2" applyFont="1" applyBorder="1" applyAlignment="1">
      <alignment horizontal="justify" vertical="center"/>
    </xf>
    <xf numFmtId="0" fontId="4" fillId="0" borderId="1" xfId="2" applyFont="1" applyBorder="1" applyAlignment="1">
      <alignment wrapText="1"/>
    </xf>
    <xf numFmtId="0" fontId="10" fillId="2" borderId="0" xfId="0" applyFont="1" applyFill="1"/>
    <xf numFmtId="0" fontId="14" fillId="2" borderId="0" xfId="0" applyFont="1" applyFill="1" applyBorder="1" applyAlignment="1">
      <alignment horizontal="center" vertical="center"/>
    </xf>
    <xf numFmtId="0" fontId="10" fillId="2" borderId="0" xfId="0" applyFont="1" applyFill="1" applyBorder="1" applyAlignment="1"/>
    <xf numFmtId="0" fontId="14" fillId="2" borderId="4" xfId="0" applyFont="1" applyFill="1" applyBorder="1" applyAlignment="1"/>
    <xf numFmtId="0" fontId="10" fillId="2" borderId="12" xfId="0" applyFont="1" applyFill="1" applyBorder="1" applyAlignment="1"/>
    <xf numFmtId="0" fontId="14" fillId="2" borderId="14"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5" fillId="0" borderId="0" xfId="0" applyFont="1"/>
    <xf numFmtId="0" fontId="5" fillId="2" borderId="4" xfId="0" applyFont="1" applyFill="1" applyBorder="1"/>
    <xf numFmtId="0" fontId="5" fillId="2" borderId="0" xfId="0" applyFont="1" applyFill="1" applyBorder="1"/>
    <xf numFmtId="0" fontId="5" fillId="2" borderId="12" xfId="0" applyFont="1" applyFill="1" applyBorder="1"/>
    <xf numFmtId="0" fontId="5" fillId="2" borderId="0" xfId="0" applyFont="1" applyFill="1" applyBorder="1" applyAlignment="1">
      <alignment horizontal="center" vertical="center"/>
    </xf>
    <xf numFmtId="0" fontId="5" fillId="2" borderId="4" xfId="0" applyFont="1" applyFill="1" applyBorder="1" applyAlignment="1">
      <alignment wrapText="1"/>
    </xf>
    <xf numFmtId="0" fontId="5" fillId="2" borderId="12" xfId="0" applyFont="1" applyFill="1" applyBorder="1" applyAlignment="1">
      <alignment wrapText="1"/>
    </xf>
    <xf numFmtId="164" fontId="14" fillId="2" borderId="4" xfId="0" applyNumberFormat="1" applyFont="1" applyFill="1" applyBorder="1" applyAlignment="1">
      <alignment horizontal="right"/>
    </xf>
    <xf numFmtId="164" fontId="14" fillId="2" borderId="6" xfId="0" applyNumberFormat="1" applyFont="1" applyFill="1" applyBorder="1" applyAlignment="1">
      <alignment horizontal="right"/>
    </xf>
    <xf numFmtId="164" fontId="10" fillId="2" borderId="0" xfId="0" applyNumberFormat="1" applyFont="1" applyFill="1" applyBorder="1" applyAlignment="1">
      <alignment horizontal="right"/>
    </xf>
    <xf numFmtId="164" fontId="10" fillId="2" borderId="7" xfId="0" applyNumberFormat="1" applyFont="1" applyFill="1" applyBorder="1" applyAlignment="1">
      <alignment horizontal="right"/>
    </xf>
    <xf numFmtId="164" fontId="10" fillId="2" borderId="12" xfId="0" applyNumberFormat="1" applyFont="1" applyFill="1" applyBorder="1" applyAlignment="1">
      <alignment horizontal="right"/>
    </xf>
    <xf numFmtId="164" fontId="10" fillId="2" borderId="13" xfId="0" applyNumberFormat="1" applyFont="1" applyFill="1" applyBorder="1" applyAlignment="1">
      <alignment horizontal="right"/>
    </xf>
    <xf numFmtId="0" fontId="10" fillId="2" borderId="0" xfId="0" applyFont="1" applyFill="1" applyBorder="1" applyAlignment="1">
      <alignment horizontal="right"/>
    </xf>
    <xf numFmtId="164" fontId="5" fillId="2" borderId="4" xfId="0" applyNumberFormat="1" applyFont="1" applyFill="1" applyBorder="1" applyAlignment="1">
      <alignment horizontal="right" vertical="center"/>
    </xf>
    <xf numFmtId="164" fontId="5" fillId="2" borderId="6" xfId="0" applyNumberFormat="1" applyFont="1" applyFill="1" applyBorder="1" applyAlignment="1">
      <alignment horizontal="right" vertical="center"/>
    </xf>
    <xf numFmtId="164" fontId="5" fillId="2" borderId="0" xfId="0" applyNumberFormat="1" applyFont="1" applyFill="1" applyBorder="1" applyAlignment="1">
      <alignment horizontal="right" vertical="center"/>
    </xf>
    <xf numFmtId="164" fontId="5" fillId="2" borderId="7" xfId="0" applyNumberFormat="1" applyFont="1" applyFill="1" applyBorder="1" applyAlignment="1">
      <alignment horizontal="right" vertical="center"/>
    </xf>
    <xf numFmtId="164" fontId="5" fillId="2" borderId="12"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0" fontId="14" fillId="2" borderId="0" xfId="0" applyFont="1" applyFill="1" applyBorder="1" applyAlignment="1"/>
    <xf numFmtId="164" fontId="14" fillId="2" borderId="0" xfId="0" applyNumberFormat="1" applyFont="1" applyFill="1" applyBorder="1" applyAlignment="1">
      <alignment horizontal="right"/>
    </xf>
    <xf numFmtId="164" fontId="14" fillId="2" borderId="7" xfId="0" applyNumberFormat="1" applyFont="1" applyFill="1" applyBorder="1" applyAlignment="1">
      <alignment horizontal="right"/>
    </xf>
    <xf numFmtId="0" fontId="10" fillId="2" borderId="0" xfId="0" applyFont="1" applyFill="1" applyBorder="1"/>
    <xf numFmtId="0" fontId="10" fillId="2" borderId="12" xfId="0" applyFont="1" applyFill="1" applyBorder="1"/>
    <xf numFmtId="164" fontId="5" fillId="0" borderId="0" xfId="0" applyNumberFormat="1" applyFont="1"/>
    <xf numFmtId="164" fontId="5" fillId="2" borderId="0" xfId="0" applyNumberFormat="1" applyFont="1" applyFill="1"/>
    <xf numFmtId="164" fontId="10" fillId="2" borderId="0" xfId="0" applyNumberFormat="1" applyFont="1" applyFill="1" applyBorder="1" applyAlignment="1">
      <alignment wrapText="1"/>
    </xf>
    <xf numFmtId="0" fontId="14" fillId="2" borderId="7" xfId="0" applyFont="1" applyFill="1" applyBorder="1" applyAlignment="1">
      <alignment horizontal="left" vertical="center" wrapText="1"/>
    </xf>
    <xf numFmtId="0" fontId="14" fillId="2" borderId="10" xfId="0" applyFont="1" applyFill="1" applyBorder="1" applyAlignment="1">
      <alignment horizontal="left" vertical="center" wrapText="1"/>
    </xf>
    <xf numFmtId="164" fontId="15" fillId="2" borderId="10" xfId="0" applyNumberFormat="1" applyFont="1" applyFill="1" applyBorder="1" applyAlignment="1">
      <alignment horizontal="right" vertical="center" wrapText="1"/>
    </xf>
    <xf numFmtId="164" fontId="15" fillId="2" borderId="7" xfId="0" applyNumberFormat="1" applyFont="1" applyFill="1" applyBorder="1" applyAlignment="1">
      <alignment horizontal="right" vertical="center" wrapText="1"/>
    </xf>
    <xf numFmtId="164" fontId="10" fillId="2" borderId="7" xfId="0" applyNumberFormat="1" applyFont="1" applyFill="1" applyBorder="1" applyAlignment="1">
      <alignment wrapText="1"/>
    </xf>
    <xf numFmtId="0" fontId="14" fillId="2" borderId="0" xfId="0" applyFont="1" applyFill="1" applyBorder="1" applyAlignment="1">
      <alignment horizontal="center" vertical="center" wrapText="1"/>
    </xf>
    <xf numFmtId="164" fontId="17" fillId="2" borderId="0" xfId="0" applyNumberFormat="1" applyFont="1" applyFill="1" applyBorder="1" applyAlignment="1">
      <alignment horizontal="right"/>
    </xf>
    <xf numFmtId="164" fontId="17" fillId="2" borderId="7" xfId="0" applyNumberFormat="1" applyFont="1" applyFill="1" applyBorder="1" applyAlignment="1">
      <alignment horizontal="right"/>
    </xf>
    <xf numFmtId="164" fontId="17" fillId="2" borderId="12" xfId="0" applyNumberFormat="1" applyFont="1" applyFill="1" applyBorder="1" applyAlignment="1">
      <alignment horizontal="right"/>
    </xf>
    <xf numFmtId="164" fontId="17" fillId="2" borderId="13" xfId="0" applyNumberFormat="1" applyFont="1" applyFill="1" applyBorder="1" applyAlignment="1">
      <alignment horizontal="right"/>
    </xf>
    <xf numFmtId="0" fontId="10" fillId="2" borderId="10" xfId="0" applyFont="1" applyFill="1" applyBorder="1" applyAlignment="1"/>
    <xf numFmtId="0" fontId="14" fillId="2" borderId="9" xfId="0" applyFont="1" applyFill="1" applyBorder="1" applyAlignment="1"/>
    <xf numFmtId="0" fontId="17" fillId="2" borderId="10" xfId="0" applyFont="1" applyFill="1" applyBorder="1" applyAlignment="1"/>
    <xf numFmtId="0" fontId="17" fillId="2" borderId="11" xfId="0" applyFont="1" applyFill="1" applyBorder="1" applyAlignment="1"/>
    <xf numFmtId="0" fontId="14" fillId="2" borderId="0" xfId="0" applyFont="1" applyFill="1" applyAlignment="1">
      <alignment wrapText="1"/>
    </xf>
    <xf numFmtId="0" fontId="8" fillId="2" borderId="0" xfId="0" applyFont="1" applyFill="1" applyAlignment="1">
      <alignment wrapText="1"/>
    </xf>
    <xf numFmtId="0" fontId="10" fillId="2" borderId="0" xfId="0" applyFont="1" applyFill="1" applyAlignment="1">
      <alignment vertical="center" readingOrder="1"/>
    </xf>
    <xf numFmtId="0" fontId="14" fillId="2" borderId="6" xfId="0" applyFont="1" applyFill="1" applyBorder="1" applyAlignment="1">
      <alignment horizontal="center" vertical="center" wrapText="1"/>
    </xf>
    <xf numFmtId="0" fontId="14" fillId="2" borderId="10" xfId="0" applyFont="1" applyFill="1" applyBorder="1" applyAlignment="1"/>
    <xf numFmtId="0" fontId="16" fillId="2" borderId="0" xfId="0" applyFont="1" applyFill="1" applyBorder="1" applyAlignment="1">
      <alignment horizontal="right" vertical="center" wrapText="1"/>
    </xf>
    <xf numFmtId="0" fontId="15" fillId="2" borderId="0" xfId="0" applyFont="1" applyFill="1" applyBorder="1" applyAlignment="1">
      <alignment horizontal="right" vertical="center" wrapText="1"/>
    </xf>
    <xf numFmtId="0" fontId="15" fillId="2" borderId="7" xfId="0" applyFont="1" applyFill="1" applyBorder="1" applyAlignment="1">
      <alignment horizontal="right" vertical="center" wrapText="1"/>
    </xf>
    <xf numFmtId="0" fontId="5" fillId="2" borderId="2" xfId="0" applyFont="1" applyFill="1" applyBorder="1" applyAlignment="1">
      <alignment vertical="center" wrapText="1"/>
    </xf>
    <xf numFmtId="164" fontId="5" fillId="2" borderId="11" xfId="0" applyNumberFormat="1" applyFont="1" applyFill="1" applyBorder="1"/>
    <xf numFmtId="164" fontId="5" fillId="2" borderId="13" xfId="0" applyNumberFormat="1" applyFont="1" applyFill="1" applyBorder="1"/>
    <xf numFmtId="0" fontId="5" fillId="2" borderId="1" xfId="0" applyFont="1" applyFill="1" applyBorder="1" applyAlignment="1">
      <alignment vertical="center" wrapText="1"/>
    </xf>
    <xf numFmtId="164" fontId="5" fillId="2" borderId="10" xfId="0" applyNumberFormat="1" applyFont="1" applyFill="1" applyBorder="1"/>
    <xf numFmtId="164" fontId="5" fillId="2" borderId="7" xfId="0" applyNumberFormat="1" applyFont="1" applyFill="1" applyBorder="1"/>
    <xf numFmtId="0" fontId="6" fillId="2" borderId="11" xfId="0" applyFont="1" applyFill="1" applyBorder="1" applyAlignment="1">
      <alignment horizontal="right"/>
    </xf>
    <xf numFmtId="0" fontId="6" fillId="2" borderId="13" xfId="0" applyFont="1" applyFill="1" applyBorder="1" applyAlignment="1">
      <alignment horizontal="right"/>
    </xf>
    <xf numFmtId="0" fontId="6" fillId="2" borderId="3" xfId="0" applyFont="1" applyFill="1" applyBorder="1" applyAlignment="1">
      <alignment vertical="center" wrapText="1"/>
    </xf>
    <xf numFmtId="164" fontId="6" fillId="2" borderId="4" xfId="0" applyNumberFormat="1" applyFont="1" applyFill="1" applyBorder="1"/>
    <xf numFmtId="164" fontId="6" fillId="2" borderId="6" xfId="0" applyNumberFormat="1" applyFont="1" applyFill="1" applyBorder="1"/>
    <xf numFmtId="164" fontId="6" fillId="2" borderId="9" xfId="0" applyNumberFormat="1" applyFont="1" applyFill="1" applyBorder="1"/>
    <xf numFmtId="0" fontId="6" fillId="2" borderId="1" xfId="0" applyFont="1" applyFill="1" applyBorder="1" applyAlignment="1">
      <alignment vertical="center" wrapText="1"/>
    </xf>
    <xf numFmtId="164" fontId="6" fillId="2" borderId="0" xfId="0" applyNumberFormat="1" applyFont="1" applyFill="1" applyBorder="1"/>
    <xf numFmtId="164" fontId="6" fillId="2" borderId="7" xfId="0" applyNumberFormat="1" applyFont="1" applyFill="1" applyBorder="1"/>
    <xf numFmtId="164" fontId="6" fillId="2" borderId="10" xfId="0" applyNumberFormat="1" applyFont="1" applyFill="1" applyBorder="1"/>
    <xf numFmtId="0" fontId="5" fillId="2" borderId="0" xfId="0" applyFont="1" applyFill="1" applyBorder="1" applyAlignment="1">
      <alignment horizontal="center"/>
    </xf>
    <xf numFmtId="0" fontId="5" fillId="2" borderId="10" xfId="0" applyFont="1" applyFill="1" applyBorder="1"/>
    <xf numFmtId="164" fontId="15" fillId="2" borderId="0" xfId="0" applyNumberFormat="1" applyFont="1" applyFill="1" applyBorder="1" applyAlignment="1">
      <alignment horizontal="right" vertical="center" wrapText="1"/>
    </xf>
    <xf numFmtId="164" fontId="19" fillId="2" borderId="0" xfId="0" applyNumberFormat="1" applyFont="1" applyFill="1" applyBorder="1" applyAlignment="1">
      <alignment horizontal="right" vertical="center" wrapText="1"/>
    </xf>
    <xf numFmtId="0" fontId="14" fillId="2" borderId="10" xfId="0" applyFont="1" applyFill="1" applyBorder="1" applyAlignment="1">
      <alignment vertical="center" wrapText="1"/>
    </xf>
    <xf numFmtId="0" fontId="16" fillId="2" borderId="7" xfId="0" applyFont="1" applyFill="1" applyBorder="1" applyAlignment="1">
      <alignment horizontal="right" vertical="center" wrapText="1"/>
    </xf>
    <xf numFmtId="0" fontId="12" fillId="2" borderId="10" xfId="0" applyFont="1" applyFill="1" applyBorder="1" applyAlignment="1">
      <alignment horizontal="left"/>
    </xf>
    <xf numFmtId="164" fontId="19" fillId="2" borderId="7" xfId="0" applyNumberFormat="1" applyFont="1" applyFill="1" applyBorder="1" applyAlignment="1">
      <alignment horizontal="right" vertical="center" wrapText="1"/>
    </xf>
    <xf numFmtId="0" fontId="12" fillId="2" borderId="11" xfId="0" applyFont="1" applyFill="1" applyBorder="1" applyAlignment="1">
      <alignment horizontal="left"/>
    </xf>
    <xf numFmtId="164" fontId="19" fillId="2" borderId="12" xfId="0" applyNumberFormat="1" applyFont="1" applyFill="1" applyBorder="1" applyAlignment="1">
      <alignment horizontal="right" vertical="center" wrapText="1"/>
    </xf>
    <xf numFmtId="164" fontId="19" fillId="2" borderId="13" xfId="0" applyNumberFormat="1" applyFont="1" applyFill="1" applyBorder="1" applyAlignment="1">
      <alignment horizontal="right" vertical="center" wrapText="1"/>
    </xf>
    <xf numFmtId="0" fontId="5" fillId="2" borderId="14" xfId="0" applyFont="1" applyFill="1" applyBorder="1"/>
    <xf numFmtId="0" fontId="18" fillId="2" borderId="5"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6" fillId="3" borderId="0" xfId="0" applyFont="1" applyFill="1" applyBorder="1" applyAlignment="1">
      <alignment horizontal="right" vertical="center" wrapText="1"/>
    </xf>
    <xf numFmtId="0" fontId="15" fillId="3" borderId="0" xfId="0" applyFont="1" applyFill="1" applyBorder="1" applyAlignment="1">
      <alignment horizontal="right" vertical="center" wrapText="1"/>
    </xf>
    <xf numFmtId="164" fontId="19" fillId="3" borderId="0" xfId="0" applyNumberFormat="1" applyFont="1" applyFill="1" applyBorder="1" applyAlignment="1">
      <alignment horizontal="right" vertical="center" wrapText="1"/>
    </xf>
    <xf numFmtId="164" fontId="15" fillId="3" borderId="0" xfId="0" applyNumberFormat="1" applyFont="1" applyFill="1" applyBorder="1" applyAlignment="1">
      <alignment horizontal="right" vertical="center" wrapText="1"/>
    </xf>
    <xf numFmtId="164" fontId="19" fillId="3" borderId="12" xfId="0" applyNumberFormat="1" applyFont="1" applyFill="1" applyBorder="1" applyAlignment="1">
      <alignment horizontal="right" vertical="center" wrapText="1"/>
    </xf>
    <xf numFmtId="164" fontId="10" fillId="3" borderId="0" xfId="0" applyNumberFormat="1" applyFont="1" applyFill="1" applyBorder="1" applyAlignment="1">
      <alignment wrapText="1"/>
    </xf>
    <xf numFmtId="164" fontId="14" fillId="3" borderId="4" xfId="0" applyNumberFormat="1" applyFont="1" applyFill="1" applyBorder="1" applyAlignment="1">
      <alignment wrapText="1"/>
    </xf>
    <xf numFmtId="0" fontId="14" fillId="2" borderId="9" xfId="0" applyFont="1" applyFill="1" applyBorder="1" applyAlignment="1">
      <alignment vertical="center" wrapText="1"/>
    </xf>
    <xf numFmtId="164" fontId="14" fillId="2" borderId="4" xfId="0" applyNumberFormat="1" applyFont="1" applyFill="1" applyBorder="1" applyAlignment="1">
      <alignment wrapText="1"/>
    </xf>
    <xf numFmtId="164" fontId="14" fillId="2" borderId="6" xfId="0" applyNumberFormat="1" applyFont="1" applyFill="1" applyBorder="1" applyAlignment="1">
      <alignment wrapText="1"/>
    </xf>
    <xf numFmtId="164" fontId="17" fillId="2" borderId="0" xfId="0" applyNumberFormat="1" applyFont="1" applyFill="1" applyBorder="1" applyAlignment="1">
      <alignment wrapText="1"/>
    </xf>
    <xf numFmtId="164" fontId="17" fillId="3" borderId="0" xfId="0" applyNumberFormat="1" applyFont="1" applyFill="1" applyBorder="1" applyAlignment="1">
      <alignment wrapText="1"/>
    </xf>
    <xf numFmtId="164" fontId="17" fillId="2" borderId="7" xfId="0" applyNumberFormat="1" applyFont="1" applyFill="1" applyBorder="1" applyAlignment="1">
      <alignment wrapText="1"/>
    </xf>
    <xf numFmtId="164" fontId="17" fillId="2" borderId="12" xfId="0" applyNumberFormat="1" applyFont="1" applyFill="1" applyBorder="1" applyAlignment="1">
      <alignment wrapText="1"/>
    </xf>
    <xf numFmtId="164" fontId="17" fillId="3" borderId="12" xfId="0" applyNumberFormat="1" applyFont="1" applyFill="1" applyBorder="1" applyAlignment="1">
      <alignment wrapText="1"/>
    </xf>
    <xf numFmtId="164" fontId="17" fillId="2" borderId="13" xfId="0" applyNumberFormat="1" applyFont="1" applyFill="1" applyBorder="1" applyAlignment="1">
      <alignment wrapText="1"/>
    </xf>
    <xf numFmtId="0" fontId="8" fillId="2" borderId="0" xfId="0" applyFont="1" applyFill="1" applyAlignment="1">
      <alignment vertical="center" readingOrder="1"/>
    </xf>
    <xf numFmtId="0" fontId="10" fillId="2" borderId="0" xfId="0" applyFont="1" applyFill="1" applyBorder="1" applyAlignment="1">
      <alignment vertical="center" readingOrder="1"/>
    </xf>
    <xf numFmtId="0" fontId="8" fillId="2" borderId="0" xfId="0" applyFont="1" applyFill="1" applyBorder="1" applyAlignment="1">
      <alignment vertical="center" readingOrder="1"/>
    </xf>
    <xf numFmtId="0" fontId="16" fillId="2" borderId="10" xfId="0" applyFont="1" applyFill="1" applyBorder="1" applyAlignment="1">
      <alignment horizontal="right" vertical="center" wrapText="1"/>
    </xf>
    <xf numFmtId="164" fontId="10" fillId="2" borderId="10" xfId="0" applyNumberFormat="1" applyFont="1" applyFill="1" applyBorder="1" applyAlignment="1">
      <alignment horizontal="right"/>
    </xf>
    <xf numFmtId="164" fontId="14" fillId="2" borderId="9" xfId="0" applyNumberFormat="1" applyFont="1" applyFill="1" applyBorder="1" applyAlignment="1">
      <alignment horizontal="right"/>
    </xf>
    <xf numFmtId="164" fontId="17" fillId="2" borderId="10" xfId="0" applyNumberFormat="1" applyFont="1" applyFill="1" applyBorder="1" applyAlignment="1">
      <alignment horizontal="right"/>
    </xf>
    <xf numFmtId="164" fontId="17" fillId="2" borderId="11" xfId="0" applyNumberFormat="1" applyFont="1" applyFill="1" applyBorder="1" applyAlignment="1">
      <alignment horizontal="right"/>
    </xf>
    <xf numFmtId="3" fontId="6" fillId="2" borderId="0" xfId="0" applyNumberFormat="1" applyFont="1" applyFill="1" applyBorder="1"/>
    <xf numFmtId="0" fontId="17" fillId="2" borderId="0" xfId="0" applyFont="1" applyFill="1" applyBorder="1"/>
    <xf numFmtId="0" fontId="6" fillId="2" borderId="10" xfId="0" applyFont="1" applyFill="1" applyBorder="1"/>
    <xf numFmtId="3" fontId="6" fillId="2" borderId="7" xfId="0" applyNumberFormat="1" applyFont="1" applyFill="1" applyBorder="1"/>
    <xf numFmtId="0" fontId="6" fillId="2" borderId="7" xfId="0" applyFont="1" applyFill="1" applyBorder="1"/>
    <xf numFmtId="0" fontId="5" fillId="2" borderId="11" xfId="0" applyFont="1" applyFill="1" applyBorder="1"/>
    <xf numFmtId="0" fontId="17" fillId="2" borderId="12" xfId="0" applyFont="1" applyFill="1" applyBorder="1"/>
    <xf numFmtId="0" fontId="6" fillId="2" borderId="13" xfId="0" applyFont="1" applyFill="1" applyBorder="1"/>
    <xf numFmtId="0" fontId="6" fillId="2" borderId="14" xfId="0" applyFont="1" applyFill="1" applyBorder="1" applyAlignment="1">
      <alignment horizontal="left" vertical="center"/>
    </xf>
    <xf numFmtId="0" fontId="6" fillId="2" borderId="5" xfId="0" applyFont="1" applyFill="1" applyBorder="1" applyAlignment="1">
      <alignment horizontal="left" vertical="center" wrapText="1"/>
    </xf>
    <xf numFmtId="0" fontId="6" fillId="2" borderId="8" xfId="0" applyFont="1" applyFill="1" applyBorder="1" applyAlignment="1">
      <alignment horizontal="left" vertical="center" wrapText="1"/>
    </xf>
    <xf numFmtId="0" fontId="4" fillId="2" borderId="2" xfId="2" applyFont="1" applyFill="1" applyBorder="1" applyAlignment="1">
      <alignment wrapText="1"/>
    </xf>
    <xf numFmtId="0" fontId="4" fillId="2" borderId="1" xfId="2" applyFont="1" applyFill="1" applyBorder="1" applyAlignment="1">
      <alignment wrapText="1"/>
    </xf>
    <xf numFmtId="0" fontId="4" fillId="2" borderId="2" xfId="2" applyFont="1" applyFill="1" applyBorder="1" applyAlignment="1">
      <alignment horizontal="justify" vertical="center" wrapText="1"/>
    </xf>
    <xf numFmtId="0" fontId="14" fillId="2" borderId="0" xfId="0" applyFont="1" applyFill="1" applyAlignment="1"/>
    <xf numFmtId="0" fontId="16" fillId="2" borderId="0" xfId="0" applyFont="1" applyFill="1" applyAlignment="1"/>
    <xf numFmtId="0" fontId="20" fillId="2" borderId="0" xfId="0" applyFont="1" applyFill="1"/>
    <xf numFmtId="0" fontId="16" fillId="2" borderId="9"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9" xfId="0" applyFont="1" applyFill="1" applyBorder="1" applyAlignment="1"/>
    <xf numFmtId="164" fontId="16" fillId="2" borderId="6" xfId="0" applyNumberFormat="1" applyFont="1" applyFill="1" applyBorder="1" applyAlignment="1">
      <alignment horizontal="right"/>
    </xf>
    <xf numFmtId="0" fontId="16" fillId="2" borderId="10" xfId="0" applyFont="1" applyFill="1" applyBorder="1" applyAlignment="1"/>
    <xf numFmtId="164" fontId="16" fillId="2" borderId="7" xfId="0" applyNumberFormat="1" applyFont="1" applyFill="1" applyBorder="1" applyAlignment="1">
      <alignment horizontal="right"/>
    </xf>
    <xf numFmtId="0" fontId="15" fillId="2" borderId="10" xfId="0" applyFont="1" applyFill="1" applyBorder="1" applyAlignment="1"/>
    <xf numFmtId="164" fontId="15" fillId="2" borderId="7" xfId="0" applyNumberFormat="1" applyFont="1" applyFill="1" applyBorder="1" applyAlignment="1">
      <alignment horizontal="right"/>
    </xf>
    <xf numFmtId="0" fontId="19" fillId="2" borderId="10" xfId="0" applyFont="1" applyFill="1" applyBorder="1" applyAlignment="1">
      <alignment horizontal="left"/>
    </xf>
    <xf numFmtId="164" fontId="19" fillId="2" borderId="7" xfId="0" applyNumberFormat="1" applyFont="1" applyFill="1" applyBorder="1" applyAlignment="1">
      <alignment horizontal="right"/>
    </xf>
    <xf numFmtId="0" fontId="19" fillId="2" borderId="10" xfId="0" applyFont="1" applyFill="1" applyBorder="1" applyAlignment="1"/>
    <xf numFmtId="0" fontId="19" fillId="2" borderId="11" xfId="0" applyFont="1" applyFill="1" applyBorder="1" applyAlignment="1">
      <alignment horizontal="left"/>
    </xf>
    <xf numFmtId="164" fontId="19" fillId="2" borderId="13" xfId="0" applyNumberFormat="1" applyFont="1" applyFill="1" applyBorder="1" applyAlignment="1">
      <alignment horizontal="right"/>
    </xf>
    <xf numFmtId="0" fontId="15" fillId="2" borderId="0" xfId="0" applyFont="1" applyFill="1" applyBorder="1" applyAlignment="1"/>
    <xf numFmtId="164" fontId="15" fillId="2" borderId="0" xfId="0" applyNumberFormat="1" applyFont="1" applyFill="1" applyBorder="1" applyAlignment="1">
      <alignment horizontal="right"/>
    </xf>
    <xf numFmtId="164" fontId="16" fillId="2" borderId="3" xfId="0" applyNumberFormat="1" applyFont="1" applyFill="1" applyBorder="1" applyAlignment="1">
      <alignment horizontal="right"/>
    </xf>
    <xf numFmtId="164" fontId="16" fillId="2" borderId="1" xfId="0" applyNumberFormat="1" applyFont="1" applyFill="1" applyBorder="1" applyAlignment="1">
      <alignment horizontal="right"/>
    </xf>
    <xf numFmtId="164" fontId="15" fillId="2" borderId="1" xfId="0" applyNumberFormat="1" applyFont="1" applyFill="1" applyBorder="1" applyAlignment="1">
      <alignment horizontal="right"/>
    </xf>
    <xf numFmtId="164" fontId="19" fillId="2" borderId="1" xfId="0" applyNumberFormat="1" applyFont="1" applyFill="1" applyBorder="1" applyAlignment="1">
      <alignment horizontal="right"/>
    </xf>
    <xf numFmtId="164" fontId="19" fillId="2" borderId="2" xfId="0" applyNumberFormat="1" applyFont="1" applyFill="1" applyBorder="1" applyAlignment="1">
      <alignment horizontal="right"/>
    </xf>
    <xf numFmtId="0" fontId="6" fillId="2" borderId="5" xfId="0" applyFont="1" applyFill="1" applyBorder="1" applyAlignment="1">
      <alignment horizontal="center" vertical="center" wrapText="1"/>
    </xf>
    <xf numFmtId="0" fontId="5" fillId="2" borderId="0" xfId="0" applyFont="1" applyFill="1"/>
    <xf numFmtId="0" fontId="5" fillId="2" borderId="0" xfId="0" applyFont="1" applyFill="1" applyBorder="1"/>
    <xf numFmtId="0" fontId="6" fillId="2" borderId="14" xfId="0" applyFont="1" applyFill="1" applyBorder="1" applyAlignment="1">
      <alignment horizontal="center"/>
    </xf>
    <xf numFmtId="0" fontId="6" fillId="2" borderId="5" xfId="0" applyFont="1" applyFill="1" applyBorder="1" applyAlignment="1">
      <alignment horizontal="center"/>
    </xf>
    <xf numFmtId="0" fontId="6" fillId="2" borderId="8" xfId="0" applyFont="1" applyFill="1" applyBorder="1" applyAlignment="1">
      <alignment horizontal="center"/>
    </xf>
    <xf numFmtId="164" fontId="17" fillId="2" borderId="4" xfId="0" applyNumberFormat="1" applyFont="1" applyFill="1" applyBorder="1" applyAlignment="1">
      <alignment horizontal="right"/>
    </xf>
    <xf numFmtId="164" fontId="17" fillId="2" borderId="6" xfId="0" applyNumberFormat="1" applyFont="1" applyFill="1" applyBorder="1" applyAlignment="1">
      <alignment horizontal="right"/>
    </xf>
    <xf numFmtId="164" fontId="14" fillId="2" borderId="12" xfId="0" applyNumberFormat="1" applyFont="1" applyFill="1" applyBorder="1" applyAlignment="1">
      <alignment horizontal="right"/>
    </xf>
    <xf numFmtId="164" fontId="14" fillId="2" borderId="13" xfId="0" applyNumberFormat="1" applyFont="1" applyFill="1" applyBorder="1" applyAlignment="1">
      <alignment horizontal="right"/>
    </xf>
    <xf numFmtId="0" fontId="14" fillId="2" borderId="9" xfId="0" applyFont="1" applyFill="1" applyBorder="1" applyAlignment="1">
      <alignment horizontal="center" vertical="center" wrapText="1"/>
    </xf>
    <xf numFmtId="0" fontId="12" fillId="2" borderId="6" xfId="0" applyFont="1" applyFill="1" applyBorder="1" applyAlignment="1">
      <alignment horizontal="left" wrapText="1"/>
    </xf>
    <xf numFmtId="0" fontId="12" fillId="2" borderId="7" xfId="0" applyFont="1" applyFill="1" applyBorder="1" applyAlignment="1">
      <alignment horizontal="left" wrapText="1"/>
    </xf>
    <xf numFmtId="0" fontId="10" fillId="2" borderId="7" xfId="0" applyFont="1" applyFill="1" applyBorder="1" applyAlignment="1"/>
    <xf numFmtId="0" fontId="17" fillId="2" borderId="7" xfId="0" applyFont="1" applyFill="1" applyBorder="1" applyAlignment="1"/>
    <xf numFmtId="0" fontId="14" fillId="2" borderId="13" xfId="0" applyFont="1" applyFill="1" applyBorder="1" applyAlignment="1"/>
    <xf numFmtId="0" fontId="12" fillId="2" borderId="10" xfId="0" applyFont="1" applyFill="1" applyBorder="1"/>
    <xf numFmtId="0" fontId="12" fillId="2" borderId="9" xfId="0" applyFont="1" applyFill="1" applyBorder="1"/>
    <xf numFmtId="0" fontId="21" fillId="2" borderId="0" xfId="0" applyFont="1" applyFill="1"/>
    <xf numFmtId="0" fontId="5" fillId="2" borderId="0" xfId="0" applyFont="1" applyFill="1"/>
    <xf numFmtId="0" fontId="16" fillId="2" borderId="3" xfId="0" applyFont="1" applyFill="1" applyBorder="1" applyAlignment="1">
      <alignment horizontal="center" vertical="center" wrapText="1"/>
    </xf>
    <xf numFmtId="0" fontId="15" fillId="2" borderId="0" xfId="0" applyFont="1" applyFill="1"/>
    <xf numFmtId="0" fontId="5" fillId="2" borderId="0" xfId="0" applyFont="1" applyFill="1" applyBorder="1"/>
    <xf numFmtId="0" fontId="10" fillId="2" borderId="15" xfId="0" applyFont="1" applyFill="1" applyBorder="1" applyAlignment="1">
      <alignment horizontal="center" vertical="center" wrapText="1"/>
    </xf>
    <xf numFmtId="0" fontId="8" fillId="2" borderId="0" xfId="0" applyFont="1" applyFill="1" applyAlignment="1"/>
    <xf numFmtId="0" fontId="0" fillId="2" borderId="0" xfId="0" applyFill="1"/>
    <xf numFmtId="164" fontId="0" fillId="2" borderId="0" xfId="0" applyNumberFormat="1" applyFill="1"/>
    <xf numFmtId="0" fontId="15" fillId="2" borderId="0" xfId="0" applyFont="1" applyFill="1" applyAlignment="1"/>
    <xf numFmtId="0" fontId="15" fillId="2" borderId="0" xfId="0" applyFont="1" applyFill="1" applyAlignment="1">
      <alignment vertical="center" readingOrder="1"/>
    </xf>
    <xf numFmtId="0" fontId="8" fillId="2" borderId="0" xfId="0" applyFont="1" applyFill="1" applyBorder="1" applyAlignment="1"/>
    <xf numFmtId="0" fontId="22" fillId="0" borderId="0" xfId="0" applyFont="1"/>
    <xf numFmtId="0" fontId="5" fillId="2" borderId="0" xfId="0" applyFont="1" applyFill="1" applyBorder="1" applyAlignment="1"/>
    <xf numFmtId="0" fontId="5" fillId="2" borderId="0" xfId="0" applyFont="1" applyFill="1"/>
    <xf numFmtId="0" fontId="14" fillId="2" borderId="0" xfId="0" applyFont="1" applyFill="1" applyAlignment="1">
      <alignment horizontal="left"/>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0" xfId="0" applyFont="1" applyFill="1" applyAlignment="1">
      <alignment horizontal="left" wrapText="1"/>
    </xf>
    <xf numFmtId="0" fontId="8" fillId="2" borderId="0" xfId="0" applyFont="1" applyFill="1" applyAlignment="1">
      <alignment horizontal="left" vertical="center" readingOrder="1"/>
    </xf>
    <xf numFmtId="0" fontId="8" fillId="2" borderId="0" xfId="0" applyFont="1" applyFill="1" applyAlignment="1">
      <alignment horizontal="left" wrapText="1"/>
    </xf>
    <xf numFmtId="0" fontId="10" fillId="2" borderId="0" xfId="0" applyFont="1" applyFill="1" applyAlignment="1">
      <alignment horizontal="left" vertical="center" readingOrder="1"/>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14" fillId="2" borderId="0" xfId="0" applyFont="1" applyFill="1" applyBorder="1" applyAlignment="1">
      <alignment horizontal="left"/>
    </xf>
    <xf numFmtId="0" fontId="6" fillId="2" borderId="14" xfId="0" applyFont="1" applyFill="1" applyBorder="1" applyAlignment="1">
      <alignment horizontal="center" vertical="top"/>
    </xf>
    <xf numFmtId="0" fontId="6" fillId="2" borderId="8" xfId="0" applyFont="1" applyFill="1" applyBorder="1" applyAlignment="1">
      <alignment horizontal="center" vertical="top"/>
    </xf>
    <xf numFmtId="0" fontId="6" fillId="2" borderId="0" xfId="0" applyFont="1" applyFill="1" applyBorder="1" applyAlignment="1">
      <alignment horizontal="left" vertical="center"/>
    </xf>
    <xf numFmtId="0" fontId="1" fillId="0" borderId="0" xfId="2" applyFont="1" applyAlignment="1">
      <alignment vertical="center"/>
    </xf>
    <xf numFmtId="0" fontId="2" fillId="0" borderId="0" xfId="2" applyFont="1" applyAlignment="1">
      <alignmen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3'!$A$15</c:f>
              <c:strCache>
                <c:ptCount val="1"/>
                <c:pt idx="0">
                  <c:v>Ensemble </c:v>
                </c:pt>
              </c:strCache>
            </c:strRef>
          </c:tx>
          <c:spPr>
            <a:solidFill>
              <a:schemeClr val="bg1">
                <a:lumMod val="75000"/>
              </a:schemeClr>
            </a:solidFill>
            <a:ln>
              <a:noFill/>
            </a:ln>
            <a:effectLst/>
          </c:spPr>
          <c:invertIfNegative val="0"/>
          <c:dPt>
            <c:idx val="1"/>
            <c:invertIfNegative val="0"/>
            <c:bubble3D val="0"/>
            <c:spPr>
              <a:solidFill>
                <a:schemeClr val="bg1">
                  <a:lumMod val="65000"/>
                </a:schemeClr>
              </a:solidFill>
              <a:ln>
                <a:noFill/>
              </a:ln>
              <a:effectLst/>
            </c:spPr>
            <c:extLst>
              <c:ext xmlns:c16="http://schemas.microsoft.com/office/drawing/2014/chart" uri="{C3380CC4-5D6E-409C-BE32-E72D297353CC}">
                <c16:uniqueId val="{00000004-90D6-4A28-BDDA-CD0F580A43B1}"/>
              </c:ext>
            </c:extLst>
          </c:dPt>
          <c:dPt>
            <c:idx val="3"/>
            <c:invertIfNegative val="0"/>
            <c:bubble3D val="0"/>
            <c:spPr>
              <a:solidFill>
                <a:schemeClr val="bg1">
                  <a:lumMod val="65000"/>
                </a:schemeClr>
              </a:solidFill>
              <a:ln>
                <a:noFill/>
              </a:ln>
              <a:effectLst/>
            </c:spPr>
            <c:extLst>
              <c:ext xmlns:c16="http://schemas.microsoft.com/office/drawing/2014/chart" uri="{C3380CC4-5D6E-409C-BE32-E72D297353CC}">
                <c16:uniqueId val="{00000005-90D6-4A28-BDDA-CD0F580A43B1}"/>
              </c:ext>
            </c:extLst>
          </c:dPt>
          <c:dPt>
            <c:idx val="5"/>
            <c:invertIfNegative val="0"/>
            <c:bubble3D val="0"/>
            <c:spPr>
              <a:solidFill>
                <a:schemeClr val="bg1">
                  <a:lumMod val="65000"/>
                </a:schemeClr>
              </a:solidFill>
              <a:ln>
                <a:noFill/>
              </a:ln>
              <a:effectLst/>
            </c:spPr>
            <c:extLst>
              <c:ext xmlns:c16="http://schemas.microsoft.com/office/drawing/2014/chart" uri="{C3380CC4-5D6E-409C-BE32-E72D297353CC}">
                <c16:uniqueId val="{00000006-90D6-4A28-BDDA-CD0F580A43B1}"/>
              </c:ext>
            </c:extLst>
          </c:dPt>
          <c:dPt>
            <c:idx val="7"/>
            <c:invertIfNegative val="0"/>
            <c:bubble3D val="0"/>
            <c:spPr>
              <a:solidFill>
                <a:schemeClr val="bg1">
                  <a:lumMod val="65000"/>
                </a:schemeClr>
              </a:solidFill>
              <a:ln>
                <a:noFill/>
              </a:ln>
              <a:effectLst/>
            </c:spPr>
            <c:extLst>
              <c:ext xmlns:c16="http://schemas.microsoft.com/office/drawing/2014/chart" uri="{C3380CC4-5D6E-409C-BE32-E72D297353CC}">
                <c16:uniqueId val="{00000007-90D6-4A28-BDDA-CD0F580A43B1}"/>
              </c:ext>
            </c:extLst>
          </c:dPt>
          <c:cat>
            <c:multiLvlStrRef>
              <c:f>'Figure 3'!$B$13:$I$14</c:f>
              <c:multiLvlStrCache>
                <c:ptCount val="8"/>
                <c:lvl>
                  <c:pt idx="0">
                    <c:v>2020</c:v>
                  </c:pt>
                  <c:pt idx="1">
                    <c:v>2021</c:v>
                  </c:pt>
                  <c:pt idx="2">
                    <c:v>2020</c:v>
                  </c:pt>
                  <c:pt idx="3">
                    <c:v>2021</c:v>
                  </c:pt>
                  <c:pt idx="4">
                    <c:v>2020</c:v>
                  </c:pt>
                  <c:pt idx="5">
                    <c:v>2021</c:v>
                  </c:pt>
                  <c:pt idx="6">
                    <c:v>2020</c:v>
                  </c:pt>
                  <c:pt idx="7">
                    <c:v>2021</c:v>
                  </c:pt>
                </c:lvl>
                <c:lvl>
                  <c:pt idx="0">
                    <c:v>Sixième</c:v>
                  </c:pt>
                  <c:pt idx="2">
                    <c:v>Seconde générale et technologique</c:v>
                  </c:pt>
                  <c:pt idx="4">
                    <c:v>Seconde professionnelle</c:v>
                  </c:pt>
                  <c:pt idx="6">
                    <c:v>CAP</c:v>
                  </c:pt>
                </c:lvl>
              </c:multiLvlStrCache>
            </c:multiLvlStrRef>
          </c:cat>
          <c:val>
            <c:numRef>
              <c:f>'Figure 3'!$B$15:$I$15</c:f>
              <c:numCache>
                <c:formatCode>0.0</c:formatCode>
                <c:ptCount val="8"/>
                <c:pt idx="0">
                  <c:v>72.5</c:v>
                </c:pt>
                <c:pt idx="1">
                  <c:v>73.2</c:v>
                </c:pt>
                <c:pt idx="2">
                  <c:v>58.3</c:v>
                </c:pt>
                <c:pt idx="3">
                  <c:v>59.1</c:v>
                </c:pt>
                <c:pt idx="4">
                  <c:v>68.3</c:v>
                </c:pt>
                <c:pt idx="5">
                  <c:v>65.8</c:v>
                </c:pt>
                <c:pt idx="6">
                  <c:v>73</c:v>
                </c:pt>
                <c:pt idx="7">
                  <c:v>72.5</c:v>
                </c:pt>
              </c:numCache>
            </c:numRef>
          </c:val>
          <c:extLst>
            <c:ext xmlns:c16="http://schemas.microsoft.com/office/drawing/2014/chart" uri="{C3380CC4-5D6E-409C-BE32-E72D297353CC}">
              <c16:uniqueId val="{00000000-90D6-4A28-BDDA-CD0F580A43B1}"/>
            </c:ext>
          </c:extLst>
        </c:ser>
        <c:dLbls>
          <c:showLegendKey val="0"/>
          <c:showVal val="0"/>
          <c:showCatName val="0"/>
          <c:showSerName val="0"/>
          <c:showPercent val="0"/>
          <c:showBubbleSize val="0"/>
        </c:dLbls>
        <c:gapWidth val="219"/>
        <c:overlap val="-27"/>
        <c:axId val="546854416"/>
        <c:axId val="546854088"/>
      </c:barChart>
      <c:scatterChart>
        <c:scatterStyle val="lineMarker"/>
        <c:varyColors val="0"/>
        <c:ser>
          <c:idx val="2"/>
          <c:order val="1"/>
          <c:tx>
            <c:strRef>
              <c:f>'Figure 3'!$A$17</c:f>
              <c:strCache>
                <c:ptCount val="1"/>
                <c:pt idx="0">
                  <c:v>Filles</c:v>
                </c:pt>
              </c:strCache>
            </c:strRef>
          </c:tx>
          <c:spPr>
            <a:ln w="25400" cap="rnd">
              <a:noFill/>
              <a:round/>
            </a:ln>
            <a:effectLst/>
          </c:spPr>
          <c:marker>
            <c:symbol val="circle"/>
            <c:size val="5"/>
            <c:spPr>
              <a:solidFill>
                <a:schemeClr val="accent2"/>
              </a:solidFill>
              <a:ln w="9525">
                <a:solidFill>
                  <a:schemeClr val="accent2"/>
                </a:solidFill>
              </a:ln>
              <a:effectLst/>
            </c:spPr>
          </c:marker>
          <c:xVal>
            <c:multiLvlStrRef>
              <c:f>'Figure 3'!$B$13:$I$14</c:f>
              <c:multiLvlStrCache>
                <c:ptCount val="8"/>
                <c:lvl>
                  <c:pt idx="0">
                    <c:v>2020</c:v>
                  </c:pt>
                  <c:pt idx="1">
                    <c:v>2021</c:v>
                  </c:pt>
                  <c:pt idx="2">
                    <c:v>2020</c:v>
                  </c:pt>
                  <c:pt idx="3">
                    <c:v>2021</c:v>
                  </c:pt>
                  <c:pt idx="4">
                    <c:v>2020</c:v>
                  </c:pt>
                  <c:pt idx="5">
                    <c:v>2021</c:v>
                  </c:pt>
                  <c:pt idx="6">
                    <c:v>2020</c:v>
                  </c:pt>
                  <c:pt idx="7">
                    <c:v>2021</c:v>
                  </c:pt>
                </c:lvl>
                <c:lvl>
                  <c:pt idx="0">
                    <c:v>Sixième</c:v>
                  </c:pt>
                  <c:pt idx="2">
                    <c:v>Seconde générale et technologique</c:v>
                  </c:pt>
                  <c:pt idx="4">
                    <c:v>Seconde professionnelle</c:v>
                  </c:pt>
                  <c:pt idx="6">
                    <c:v>CAP</c:v>
                  </c:pt>
                </c:lvl>
              </c:multiLvlStrCache>
            </c:multiLvlStrRef>
          </c:xVal>
          <c:yVal>
            <c:numRef>
              <c:f>'Figure 3'!$B$17:$I$17</c:f>
              <c:numCache>
                <c:formatCode>0.0</c:formatCode>
                <c:ptCount val="8"/>
                <c:pt idx="0">
                  <c:v>70.2</c:v>
                </c:pt>
                <c:pt idx="1">
                  <c:v>70.5</c:v>
                </c:pt>
                <c:pt idx="2">
                  <c:v>52.8</c:v>
                </c:pt>
                <c:pt idx="3">
                  <c:v>53.7</c:v>
                </c:pt>
                <c:pt idx="4">
                  <c:v>63.7</c:v>
                </c:pt>
                <c:pt idx="5">
                  <c:v>60.4</c:v>
                </c:pt>
                <c:pt idx="6">
                  <c:v>68.5</c:v>
                </c:pt>
                <c:pt idx="7">
                  <c:v>67.5</c:v>
                </c:pt>
              </c:numCache>
            </c:numRef>
          </c:yVal>
          <c:smooth val="0"/>
          <c:extLst>
            <c:ext xmlns:c16="http://schemas.microsoft.com/office/drawing/2014/chart" uri="{C3380CC4-5D6E-409C-BE32-E72D297353CC}">
              <c16:uniqueId val="{00000002-90D6-4A28-BDDA-CD0F580A43B1}"/>
            </c:ext>
          </c:extLst>
        </c:ser>
        <c:ser>
          <c:idx val="3"/>
          <c:order val="2"/>
          <c:tx>
            <c:strRef>
              <c:f>'Figure 3'!$A$18</c:f>
              <c:strCache>
                <c:ptCount val="1"/>
                <c:pt idx="0">
                  <c:v>Garçons</c:v>
                </c:pt>
              </c:strCache>
            </c:strRef>
          </c:tx>
          <c:spPr>
            <a:ln w="25400" cap="rnd">
              <a:noFill/>
              <a:round/>
            </a:ln>
            <a:effectLst/>
          </c:spPr>
          <c:marker>
            <c:symbol val="circle"/>
            <c:size val="5"/>
            <c:spPr>
              <a:solidFill>
                <a:schemeClr val="accent1"/>
              </a:solidFill>
              <a:ln w="9525">
                <a:solidFill>
                  <a:schemeClr val="accent1"/>
                </a:solidFill>
              </a:ln>
              <a:effectLst/>
            </c:spPr>
          </c:marker>
          <c:xVal>
            <c:multiLvlStrRef>
              <c:f>'Figure 3'!$B$13:$I$14</c:f>
              <c:multiLvlStrCache>
                <c:ptCount val="8"/>
                <c:lvl>
                  <c:pt idx="0">
                    <c:v>2020</c:v>
                  </c:pt>
                  <c:pt idx="1">
                    <c:v>2021</c:v>
                  </c:pt>
                  <c:pt idx="2">
                    <c:v>2020</c:v>
                  </c:pt>
                  <c:pt idx="3">
                    <c:v>2021</c:v>
                  </c:pt>
                  <c:pt idx="4">
                    <c:v>2020</c:v>
                  </c:pt>
                  <c:pt idx="5">
                    <c:v>2021</c:v>
                  </c:pt>
                  <c:pt idx="6">
                    <c:v>2020</c:v>
                  </c:pt>
                  <c:pt idx="7">
                    <c:v>2021</c:v>
                  </c:pt>
                </c:lvl>
                <c:lvl>
                  <c:pt idx="0">
                    <c:v>Sixième</c:v>
                  </c:pt>
                  <c:pt idx="2">
                    <c:v>Seconde générale et technologique</c:v>
                  </c:pt>
                  <c:pt idx="4">
                    <c:v>Seconde professionnelle</c:v>
                  </c:pt>
                  <c:pt idx="6">
                    <c:v>CAP</c:v>
                  </c:pt>
                </c:lvl>
              </c:multiLvlStrCache>
            </c:multiLvlStrRef>
          </c:xVal>
          <c:yVal>
            <c:numRef>
              <c:f>'Figure 3'!$B$18:$I$18</c:f>
              <c:numCache>
                <c:formatCode>0.0</c:formatCode>
                <c:ptCount val="8"/>
                <c:pt idx="0">
                  <c:v>74.5</c:v>
                </c:pt>
                <c:pt idx="1">
                  <c:v>75.800000000000011</c:v>
                </c:pt>
                <c:pt idx="2">
                  <c:v>65</c:v>
                </c:pt>
                <c:pt idx="3">
                  <c:v>65.8</c:v>
                </c:pt>
                <c:pt idx="4">
                  <c:v>71.8</c:v>
                </c:pt>
                <c:pt idx="5">
                  <c:v>70.099999999999994</c:v>
                </c:pt>
                <c:pt idx="6">
                  <c:v>76</c:v>
                </c:pt>
                <c:pt idx="7">
                  <c:v>75.5</c:v>
                </c:pt>
              </c:numCache>
            </c:numRef>
          </c:yVal>
          <c:smooth val="0"/>
          <c:extLst>
            <c:ext xmlns:c16="http://schemas.microsoft.com/office/drawing/2014/chart" uri="{C3380CC4-5D6E-409C-BE32-E72D297353CC}">
              <c16:uniqueId val="{00000003-90D6-4A28-BDDA-CD0F580A43B1}"/>
            </c:ext>
          </c:extLst>
        </c:ser>
        <c:dLbls>
          <c:showLegendKey val="0"/>
          <c:showVal val="0"/>
          <c:showCatName val="0"/>
          <c:showSerName val="0"/>
          <c:showPercent val="0"/>
          <c:showBubbleSize val="0"/>
        </c:dLbls>
        <c:axId val="546854416"/>
        <c:axId val="546854088"/>
      </c:scatterChart>
      <c:catAx>
        <c:axId val="54685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088"/>
        <c:crosses val="autoZero"/>
        <c:auto val="1"/>
        <c:lblAlgn val="ctr"/>
        <c:lblOffset val="100"/>
        <c:noMultiLvlLbl val="0"/>
      </c:catAx>
      <c:valAx>
        <c:axId val="5468540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41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63946519133241"/>
          <c:y val="2.7110294848228925E-2"/>
          <c:w val="0.84046481741649504"/>
          <c:h val="0.81587871359694031"/>
        </c:manualLayout>
      </c:layout>
      <c:barChart>
        <c:barDir val="bar"/>
        <c:grouping val="stacked"/>
        <c:varyColors val="0"/>
        <c:ser>
          <c:idx val="0"/>
          <c:order val="0"/>
          <c:tx>
            <c:strRef>
              <c:f>'Figure 4'!$C$32</c:f>
              <c:strCache>
                <c:ptCount val="1"/>
                <c:pt idx="0">
                  <c:v>Première générale</c:v>
                </c:pt>
              </c:strCache>
            </c:strRef>
          </c:tx>
          <c:spPr>
            <a:solidFill>
              <a:schemeClr val="accent1"/>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FD9A-41A1-A1A0-F512EAE97877}"/>
              </c:ext>
            </c:extLst>
          </c:dPt>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FD9A-41A1-A1A0-F512EAE97877}"/>
              </c:ext>
            </c:extLst>
          </c:dPt>
          <c:dPt>
            <c:idx val="4"/>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FD9A-41A1-A1A0-F512EAE97877}"/>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FD9A-41A1-A1A0-F512EAE978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4'!$B$33:$B$41</c:f>
              <c:strCache>
                <c:ptCount val="9"/>
                <c:pt idx="0">
                  <c:v>Maîtrise insuffisante</c:v>
                </c:pt>
                <c:pt idx="1">
                  <c:v>Maîtrise satisfaisante</c:v>
                </c:pt>
                <c:pt idx="2">
                  <c:v>Garçons</c:v>
                </c:pt>
                <c:pt idx="4">
                  <c:v>Maîtrise insuffisante</c:v>
                </c:pt>
                <c:pt idx="5">
                  <c:v>Maîtrise satisfaisante</c:v>
                </c:pt>
                <c:pt idx="6">
                  <c:v>Filles</c:v>
                </c:pt>
                <c:pt idx="8">
                  <c:v>Ensemble</c:v>
                </c:pt>
              </c:strCache>
            </c:strRef>
          </c:cat>
          <c:val>
            <c:numRef>
              <c:f>'Figure 4'!$C$33:$C$41</c:f>
              <c:numCache>
                <c:formatCode>0.0</c:formatCode>
                <c:ptCount val="9"/>
                <c:pt idx="0">
                  <c:v>59.8</c:v>
                </c:pt>
                <c:pt idx="1">
                  <c:v>84.1</c:v>
                </c:pt>
                <c:pt idx="2">
                  <c:v>81.5</c:v>
                </c:pt>
                <c:pt idx="4">
                  <c:v>64.599999999999994</c:v>
                </c:pt>
                <c:pt idx="5">
                  <c:v>89.5</c:v>
                </c:pt>
                <c:pt idx="6">
                  <c:v>86.4</c:v>
                </c:pt>
                <c:pt idx="8">
                  <c:v>84.25</c:v>
                </c:pt>
              </c:numCache>
            </c:numRef>
          </c:val>
          <c:extLst>
            <c:ext xmlns:c16="http://schemas.microsoft.com/office/drawing/2014/chart" uri="{C3380CC4-5D6E-409C-BE32-E72D297353CC}">
              <c16:uniqueId val="{00000008-FD9A-41A1-A1A0-F512EAE97877}"/>
            </c:ext>
          </c:extLst>
        </c:ser>
        <c:ser>
          <c:idx val="1"/>
          <c:order val="1"/>
          <c:tx>
            <c:strRef>
              <c:f>'Figure 4'!$D$32</c:f>
              <c:strCache>
                <c:ptCount val="1"/>
                <c:pt idx="0">
                  <c:v>Première technologique</c:v>
                </c:pt>
              </c:strCache>
            </c:strRef>
          </c:tx>
          <c:spPr>
            <a:solidFill>
              <a:schemeClr val="accent2"/>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FD9A-41A1-A1A0-F512EAE97877}"/>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C-FD9A-41A1-A1A0-F512EAE97877}"/>
              </c:ext>
            </c:extLst>
          </c:dPt>
          <c:dPt>
            <c:idx val="4"/>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E-FD9A-41A1-A1A0-F512EAE97877}"/>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10-FD9A-41A1-A1A0-F512EAE978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4'!$B$33:$B$41</c:f>
              <c:strCache>
                <c:ptCount val="9"/>
                <c:pt idx="0">
                  <c:v>Maîtrise insuffisante</c:v>
                </c:pt>
                <c:pt idx="1">
                  <c:v>Maîtrise satisfaisante</c:v>
                </c:pt>
                <c:pt idx="2">
                  <c:v>Garçons</c:v>
                </c:pt>
                <c:pt idx="4">
                  <c:v>Maîtrise insuffisante</c:v>
                </c:pt>
                <c:pt idx="5">
                  <c:v>Maîtrise satisfaisante</c:v>
                </c:pt>
                <c:pt idx="6">
                  <c:v>Filles</c:v>
                </c:pt>
                <c:pt idx="8">
                  <c:v>Ensemble</c:v>
                </c:pt>
              </c:strCache>
            </c:strRef>
          </c:cat>
          <c:val>
            <c:numRef>
              <c:f>'Figure 4'!$D$33:$D$41</c:f>
              <c:numCache>
                <c:formatCode>0.0</c:formatCode>
                <c:ptCount val="9"/>
                <c:pt idx="0">
                  <c:v>40.200000000000003</c:v>
                </c:pt>
                <c:pt idx="1">
                  <c:v>15.9</c:v>
                </c:pt>
                <c:pt idx="2">
                  <c:v>18.5</c:v>
                </c:pt>
                <c:pt idx="4">
                  <c:v>35.4</c:v>
                </c:pt>
                <c:pt idx="5">
                  <c:v>10.5</c:v>
                </c:pt>
                <c:pt idx="6">
                  <c:v>13.6</c:v>
                </c:pt>
                <c:pt idx="8">
                  <c:v>15.8</c:v>
                </c:pt>
              </c:numCache>
            </c:numRef>
          </c:val>
          <c:extLst>
            <c:ext xmlns:c16="http://schemas.microsoft.com/office/drawing/2014/chart" uri="{C3380CC4-5D6E-409C-BE32-E72D297353CC}">
              <c16:uniqueId val="{00000011-FD9A-41A1-A1A0-F512EAE97877}"/>
            </c:ext>
          </c:extLst>
        </c:ser>
        <c:dLbls>
          <c:dLblPos val="ctr"/>
          <c:showLegendKey val="0"/>
          <c:showVal val="1"/>
          <c:showCatName val="0"/>
          <c:showSerName val="0"/>
          <c:showPercent val="0"/>
          <c:showBubbleSize val="0"/>
        </c:dLbls>
        <c:gapWidth val="50"/>
        <c:overlap val="100"/>
        <c:axId val="545722904"/>
        <c:axId val="545721264"/>
      </c:barChart>
      <c:catAx>
        <c:axId val="545722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545721264"/>
        <c:crosses val="autoZero"/>
        <c:auto val="1"/>
        <c:lblAlgn val="ctr"/>
        <c:lblOffset val="100"/>
        <c:noMultiLvlLbl val="0"/>
      </c:catAx>
      <c:valAx>
        <c:axId val="54572126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5722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38099</xdr:colOff>
      <xdr:row>1</xdr:row>
      <xdr:rowOff>95250</xdr:rowOff>
    </xdr:from>
    <xdr:to>
      <xdr:col>9</xdr:col>
      <xdr:colOff>0</xdr:colOff>
      <xdr:row>2</xdr:row>
      <xdr:rowOff>3743325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66677</xdr:rowOff>
    </xdr:from>
    <xdr:to>
      <xdr:col>3</xdr:col>
      <xdr:colOff>1162050</xdr:colOff>
      <xdr:row>21</xdr:row>
      <xdr:rowOff>95251</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A16" sqref="A16"/>
    </sheetView>
  </sheetViews>
  <sheetFormatPr baseColWidth="10" defaultRowHeight="12" x14ac:dyDescent="0.2"/>
  <cols>
    <col min="1" max="1" width="47" style="189" bestFit="1" customWidth="1"/>
    <col min="2" max="2" width="15" style="189" bestFit="1" customWidth="1"/>
    <col min="3" max="4" width="13.140625" style="189" customWidth="1"/>
    <col min="5" max="5" width="13.7109375" style="189" customWidth="1"/>
    <col min="6" max="6" width="13.140625" style="189" customWidth="1"/>
    <col min="7" max="16384" width="11.42578125" style="189"/>
  </cols>
  <sheetData>
    <row r="1" spans="1:7" x14ac:dyDescent="0.2">
      <c r="A1" s="203" t="s">
        <v>108</v>
      </c>
      <c r="B1" s="203"/>
      <c r="C1" s="203"/>
      <c r="D1" s="203"/>
      <c r="E1" s="203"/>
      <c r="F1" s="203"/>
    </row>
    <row r="2" spans="1:7" x14ac:dyDescent="0.2">
      <c r="A2" s="19"/>
      <c r="B2" s="19"/>
      <c r="C2" s="19"/>
      <c r="D2" s="19"/>
      <c r="E2" s="19"/>
      <c r="F2" s="19"/>
    </row>
    <row r="3" spans="1:7" ht="36" x14ac:dyDescent="0.2">
      <c r="A3" s="193" t="s">
        <v>98</v>
      </c>
      <c r="B3" s="24"/>
      <c r="C3" s="25" t="s">
        <v>61</v>
      </c>
      <c r="D3" s="170" t="s">
        <v>60</v>
      </c>
      <c r="E3" s="25" t="s">
        <v>57</v>
      </c>
      <c r="F3" s="26" t="s">
        <v>11</v>
      </c>
    </row>
    <row r="4" spans="1:7" ht="12" customHeight="1" x14ac:dyDescent="0.2">
      <c r="A4" s="204" t="s">
        <v>73</v>
      </c>
      <c r="B4" s="22" t="s">
        <v>2</v>
      </c>
      <c r="C4" s="35">
        <v>56</v>
      </c>
      <c r="D4" s="35">
        <v>67.099999999999994</v>
      </c>
      <c r="E4" s="35">
        <v>43.900000000000006</v>
      </c>
      <c r="F4" s="36">
        <v>37.799999999999997</v>
      </c>
    </row>
    <row r="5" spans="1:7" ht="5.25" customHeight="1" x14ac:dyDescent="0.2">
      <c r="A5" s="205"/>
      <c r="B5" s="48"/>
      <c r="C5" s="49"/>
      <c r="D5" s="49"/>
      <c r="E5" s="49"/>
      <c r="F5" s="50"/>
    </row>
    <row r="6" spans="1:7" x14ac:dyDescent="0.2">
      <c r="A6" s="205"/>
      <c r="B6" s="21" t="s">
        <v>12</v>
      </c>
      <c r="C6" s="37">
        <v>55.3</v>
      </c>
      <c r="D6" s="37">
        <v>71.599999999999994</v>
      </c>
      <c r="E6" s="37">
        <v>48.3</v>
      </c>
      <c r="F6" s="38">
        <v>39.299999999999997</v>
      </c>
    </row>
    <row r="7" spans="1:7" x14ac:dyDescent="0.2">
      <c r="A7" s="206"/>
      <c r="B7" s="23" t="s">
        <v>13</v>
      </c>
      <c r="C7" s="39">
        <v>56.7</v>
      </c>
      <c r="D7" s="39">
        <v>61.7</v>
      </c>
      <c r="E7" s="39">
        <v>40.700000000000003</v>
      </c>
      <c r="F7" s="40">
        <v>36.799999999999997</v>
      </c>
    </row>
    <row r="8" spans="1:7" x14ac:dyDescent="0.2">
      <c r="A8" s="27"/>
      <c r="B8" s="21"/>
      <c r="C8" s="41"/>
      <c r="D8" s="37"/>
      <c r="E8" s="37"/>
      <c r="F8" s="37"/>
    </row>
    <row r="9" spans="1:7" ht="12" customHeight="1" x14ac:dyDescent="0.2">
      <c r="A9" s="204" t="s">
        <v>74</v>
      </c>
      <c r="B9" s="22" t="s">
        <v>2</v>
      </c>
      <c r="C9" s="35">
        <v>50.099999999999994</v>
      </c>
      <c r="D9" s="35">
        <v>78.400000000000006</v>
      </c>
      <c r="E9" s="35">
        <v>46.1</v>
      </c>
      <c r="F9" s="36">
        <v>33.200000000000003</v>
      </c>
    </row>
    <row r="10" spans="1:7" ht="5.25" customHeight="1" x14ac:dyDescent="0.2">
      <c r="A10" s="205"/>
      <c r="B10" s="48"/>
      <c r="C10" s="49"/>
      <c r="D10" s="49"/>
      <c r="E10" s="49"/>
      <c r="F10" s="50"/>
    </row>
    <row r="11" spans="1:7" x14ac:dyDescent="0.2">
      <c r="A11" s="205"/>
      <c r="B11" s="21" t="s">
        <v>12</v>
      </c>
      <c r="C11" s="37">
        <v>49.7</v>
      </c>
      <c r="D11" s="37">
        <v>82.2</v>
      </c>
      <c r="E11" s="37">
        <v>52.3</v>
      </c>
      <c r="F11" s="38">
        <v>36.9</v>
      </c>
    </row>
    <row r="12" spans="1:7" x14ac:dyDescent="0.2">
      <c r="A12" s="206"/>
      <c r="B12" s="23" t="s">
        <v>13</v>
      </c>
      <c r="C12" s="39">
        <v>50.5</v>
      </c>
      <c r="D12" s="39">
        <v>73.8</v>
      </c>
      <c r="E12" s="39">
        <v>41.3</v>
      </c>
      <c r="F12" s="40">
        <v>30.6</v>
      </c>
    </row>
    <row r="14" spans="1:7" ht="12" customHeight="1" x14ac:dyDescent="0.2">
      <c r="A14" s="194" t="s">
        <v>109</v>
      </c>
      <c r="B14" s="71"/>
      <c r="C14" s="71"/>
      <c r="D14" s="71"/>
      <c r="E14" s="71"/>
      <c r="F14" s="71"/>
      <c r="G14" s="71"/>
    </row>
    <row r="15" spans="1:7" x14ac:dyDescent="0.2">
      <c r="A15" s="72" t="s">
        <v>97</v>
      </c>
      <c r="B15" s="72"/>
      <c r="C15" s="72"/>
      <c r="D15" s="72"/>
      <c r="E15" s="72"/>
      <c r="F15" s="72"/>
      <c r="G15" s="72"/>
    </row>
    <row r="16" spans="1:7" x14ac:dyDescent="0.2">
      <c r="A16" s="125" t="s">
        <v>131</v>
      </c>
      <c r="B16" s="125"/>
      <c r="C16" s="125"/>
      <c r="D16" s="125"/>
      <c r="E16" s="125"/>
      <c r="F16" s="125"/>
      <c r="G16" s="125"/>
    </row>
    <row r="18" spans="1:3" x14ac:dyDescent="0.2">
      <c r="A18" s="202" t="s">
        <v>130</v>
      </c>
      <c r="B18" s="202"/>
      <c r="C18" s="202"/>
    </row>
  </sheetData>
  <mergeCells count="4">
    <mergeCell ref="A18:C18"/>
    <mergeCell ref="A1:F1"/>
    <mergeCell ref="A4:A7"/>
    <mergeCell ref="A9: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election activeCell="A16" sqref="A16"/>
    </sheetView>
  </sheetViews>
  <sheetFormatPr baseColWidth="10" defaultRowHeight="12" x14ac:dyDescent="0.2"/>
  <cols>
    <col min="1" max="1" width="57.28515625" style="28" bestFit="1" customWidth="1"/>
    <col min="2" max="8" width="24.5703125" style="28" customWidth="1"/>
    <col min="9" max="16384" width="11.42578125" style="28"/>
  </cols>
  <sheetData>
    <row r="1" spans="1:9" x14ac:dyDescent="0.2">
      <c r="A1" s="223" t="s">
        <v>103</v>
      </c>
      <c r="B1" s="223"/>
      <c r="C1" s="223"/>
      <c r="D1" s="223"/>
      <c r="E1" s="223"/>
      <c r="F1" s="223"/>
      <c r="G1" s="30"/>
      <c r="H1" s="30"/>
    </row>
    <row r="2" spans="1:9" x14ac:dyDescent="0.2">
      <c r="A2" s="30"/>
      <c r="B2" s="30"/>
      <c r="C2" s="30"/>
      <c r="D2" s="30"/>
      <c r="E2" s="30"/>
      <c r="F2" s="30"/>
      <c r="G2" s="30"/>
      <c r="H2" s="30"/>
    </row>
    <row r="3" spans="1:9" ht="33.75" x14ac:dyDescent="0.2">
      <c r="A3" s="105"/>
      <c r="B3" s="106" t="s">
        <v>50</v>
      </c>
      <c r="C3" s="108" t="s">
        <v>51</v>
      </c>
      <c r="D3" s="106" t="s">
        <v>52</v>
      </c>
      <c r="E3" s="108" t="s">
        <v>53</v>
      </c>
      <c r="F3" s="106" t="s">
        <v>54</v>
      </c>
      <c r="G3" s="108" t="s">
        <v>55</v>
      </c>
      <c r="H3" s="107" t="s">
        <v>56</v>
      </c>
    </row>
    <row r="4" spans="1:9" x14ac:dyDescent="0.2">
      <c r="A4" s="116" t="s">
        <v>2</v>
      </c>
      <c r="B4" s="117">
        <v>35.898717628285198</v>
      </c>
      <c r="C4" s="115">
        <v>17.472554938188502</v>
      </c>
      <c r="D4" s="117">
        <v>6.35994847441986</v>
      </c>
      <c r="E4" s="115">
        <v>10.887662699709701</v>
      </c>
      <c r="F4" s="117">
        <v>24.3727529656048</v>
      </c>
      <c r="G4" s="115">
        <v>3.6394747466979398</v>
      </c>
      <c r="H4" s="118">
        <v>1.3785015284640398</v>
      </c>
      <c r="I4" s="53"/>
    </row>
    <row r="5" spans="1:9" ht="5.25" customHeight="1" x14ac:dyDescent="0.2">
      <c r="A5" s="98"/>
      <c r="B5" s="75"/>
      <c r="C5" s="109"/>
      <c r="D5" s="75"/>
      <c r="E5" s="109"/>
      <c r="F5" s="75"/>
      <c r="G5" s="109"/>
      <c r="H5" s="99"/>
      <c r="I5" s="53"/>
    </row>
    <row r="6" spans="1:9" x14ac:dyDescent="0.2">
      <c r="A6" s="66" t="s">
        <v>12</v>
      </c>
      <c r="B6" s="55">
        <v>39.231271358906397</v>
      </c>
      <c r="C6" s="114">
        <v>29.639442460546</v>
      </c>
      <c r="D6" s="55">
        <v>5.5984333602119598</v>
      </c>
      <c r="E6" s="114">
        <v>14.959874054448399</v>
      </c>
      <c r="F6" s="55">
        <v>5.0915793111392702</v>
      </c>
      <c r="G6" s="114">
        <v>3.69005106938525</v>
      </c>
      <c r="H6" s="60">
        <v>1.7893483853626699</v>
      </c>
      <c r="I6" s="53"/>
    </row>
    <row r="7" spans="1:9" x14ac:dyDescent="0.2">
      <c r="A7" s="100" t="s">
        <v>111</v>
      </c>
      <c r="B7" s="119">
        <v>34.1</v>
      </c>
      <c r="C7" s="120">
        <v>28.9</v>
      </c>
      <c r="D7" s="119">
        <v>6.5</v>
      </c>
      <c r="E7" s="120">
        <v>18.8</v>
      </c>
      <c r="F7" s="119">
        <v>6</v>
      </c>
      <c r="G7" s="120">
        <v>4</v>
      </c>
      <c r="H7" s="121">
        <v>1.7</v>
      </c>
      <c r="I7" s="53"/>
    </row>
    <row r="8" spans="1:9" x14ac:dyDescent="0.2">
      <c r="A8" s="100" t="s">
        <v>112</v>
      </c>
      <c r="B8" s="119">
        <v>50.771687067589099</v>
      </c>
      <c r="C8" s="120">
        <v>32.038318254390603</v>
      </c>
      <c r="D8" s="119">
        <v>3.6721660457690302</v>
      </c>
      <c r="E8" s="120">
        <v>5.0558807876530096</v>
      </c>
      <c r="F8" s="119">
        <v>4.7365620010644003</v>
      </c>
      <c r="G8" s="120">
        <v>2.5545502927088899</v>
      </c>
      <c r="H8" s="121">
        <v>1.17083555082491</v>
      </c>
      <c r="I8" s="53"/>
    </row>
    <row r="9" spans="1:9" ht="5.25" customHeight="1" x14ac:dyDescent="0.2">
      <c r="A9" s="68"/>
      <c r="B9" s="96"/>
      <c r="C9" s="112"/>
      <c r="D9" s="96"/>
      <c r="E9" s="112"/>
      <c r="F9" s="96"/>
      <c r="G9" s="112"/>
      <c r="H9" s="59"/>
      <c r="I9" s="53"/>
    </row>
    <row r="10" spans="1:9" x14ac:dyDescent="0.2">
      <c r="A10" s="66" t="s">
        <v>13</v>
      </c>
      <c r="B10" s="55">
        <v>32.554199237552503</v>
      </c>
      <c r="C10" s="114">
        <v>5.26781932303901</v>
      </c>
      <c r="D10" s="55">
        <v>7.1238784704840397</v>
      </c>
      <c r="E10" s="114">
        <v>6.8004158804728698</v>
      </c>
      <c r="F10" s="55">
        <v>43.705957102699401</v>
      </c>
      <c r="G10" s="114">
        <v>3.5850437059571001</v>
      </c>
      <c r="H10" s="60">
        <v>0.96268627979513988</v>
      </c>
      <c r="I10" s="53"/>
    </row>
    <row r="11" spans="1:9" x14ac:dyDescent="0.2">
      <c r="A11" s="100" t="s">
        <v>111</v>
      </c>
      <c r="B11" s="119">
        <v>27.4</v>
      </c>
      <c r="C11" s="120">
        <v>4.7</v>
      </c>
      <c r="D11" s="119">
        <v>8</v>
      </c>
      <c r="E11" s="120">
        <v>7.1</v>
      </c>
      <c r="F11" s="119">
        <v>48.3</v>
      </c>
      <c r="G11" s="120">
        <v>3.6</v>
      </c>
      <c r="H11" s="121">
        <v>0.9</v>
      </c>
      <c r="I11" s="53"/>
    </row>
    <row r="12" spans="1:9" x14ac:dyDescent="0.2">
      <c r="A12" s="102" t="s">
        <v>112</v>
      </c>
      <c r="B12" s="122">
        <v>49.176107106076202</v>
      </c>
      <c r="C12" s="123">
        <v>6.6426364572605596</v>
      </c>
      <c r="D12" s="122">
        <v>4.1194644696189497</v>
      </c>
      <c r="E12" s="123">
        <v>4.9948506694129797</v>
      </c>
      <c r="F12" s="122">
        <v>30.381050463439799</v>
      </c>
      <c r="G12" s="123">
        <v>3.6560247167868201</v>
      </c>
      <c r="H12" s="124">
        <v>1.0298661174047401</v>
      </c>
      <c r="I12" s="53"/>
    </row>
    <row r="13" spans="1:9" x14ac:dyDescent="0.2">
      <c r="A13" s="30"/>
      <c r="B13" s="30"/>
      <c r="C13" s="30"/>
      <c r="D13" s="30"/>
      <c r="E13" s="30"/>
      <c r="F13" s="30"/>
      <c r="G13" s="30"/>
      <c r="H13" s="30"/>
    </row>
    <row r="14" spans="1:9" ht="12" customHeight="1" x14ac:dyDescent="0.2">
      <c r="A14" s="199" t="s">
        <v>72</v>
      </c>
      <c r="B14" s="199"/>
      <c r="C14" s="199"/>
      <c r="D14" s="199"/>
      <c r="E14" s="199"/>
      <c r="F14" s="199"/>
      <c r="G14" s="199"/>
      <c r="H14" s="199"/>
    </row>
    <row r="15" spans="1:9" x14ac:dyDescent="0.2">
      <c r="A15" s="126" t="s">
        <v>101</v>
      </c>
      <c r="B15" s="126"/>
      <c r="C15" s="126"/>
      <c r="D15" s="126"/>
      <c r="E15" s="126"/>
      <c r="F15" s="126"/>
      <c r="G15" s="126"/>
      <c r="H15" s="30"/>
    </row>
    <row r="16" spans="1:9" x14ac:dyDescent="0.2">
      <c r="A16" s="127" t="s">
        <v>131</v>
      </c>
      <c r="B16" s="127"/>
      <c r="C16" s="127"/>
      <c r="D16" s="127"/>
      <c r="E16" s="127"/>
      <c r="F16" s="127"/>
      <c r="G16" s="127"/>
      <c r="H16" s="30"/>
    </row>
    <row r="17" spans="1:8" x14ac:dyDescent="0.2">
      <c r="A17" s="30"/>
      <c r="B17" s="30"/>
      <c r="C17" s="30"/>
      <c r="D17" s="30"/>
      <c r="E17" s="30"/>
      <c r="F17" s="30"/>
      <c r="G17" s="30"/>
      <c r="H17" s="30"/>
    </row>
    <row r="18" spans="1:8" x14ac:dyDescent="0.2">
      <c r="A18" s="202" t="s">
        <v>130</v>
      </c>
      <c r="B18" s="202"/>
      <c r="C18" s="202"/>
      <c r="D18" s="201"/>
      <c r="E18" s="201"/>
      <c r="F18" s="30"/>
      <c r="G18" s="30"/>
      <c r="H18" s="30"/>
    </row>
  </sheetData>
  <mergeCells count="2">
    <mergeCell ref="A1:F1"/>
    <mergeCell ref="A18:C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A17" sqref="A17"/>
    </sheetView>
  </sheetViews>
  <sheetFormatPr baseColWidth="10" defaultRowHeight="12" x14ac:dyDescent="0.2"/>
  <cols>
    <col min="1" max="1" width="56.42578125" style="189" customWidth="1"/>
    <col min="2" max="5" width="19.42578125" style="189" customWidth="1"/>
    <col min="6" max="16384" width="11.42578125" style="189"/>
  </cols>
  <sheetData>
    <row r="1" spans="1:6" x14ac:dyDescent="0.2">
      <c r="A1" s="223" t="s">
        <v>110</v>
      </c>
      <c r="B1" s="223"/>
      <c r="C1" s="223"/>
      <c r="D1" s="223"/>
      <c r="E1" s="223"/>
    </row>
    <row r="2" spans="1:6" x14ac:dyDescent="0.2">
      <c r="A2" s="192"/>
      <c r="B2" s="192"/>
      <c r="C2" s="192"/>
      <c r="D2" s="192"/>
      <c r="E2" s="192"/>
    </row>
    <row r="3" spans="1:6" ht="18" customHeight="1" x14ac:dyDescent="0.2">
      <c r="A3" s="192"/>
      <c r="B3" s="224" t="s">
        <v>57</v>
      </c>
      <c r="C3" s="225"/>
      <c r="D3" s="224" t="s">
        <v>11</v>
      </c>
      <c r="E3" s="225"/>
    </row>
    <row r="4" spans="1:6" ht="24" x14ac:dyDescent="0.2">
      <c r="A4" s="192"/>
      <c r="B4" s="57" t="s">
        <v>59</v>
      </c>
      <c r="C4" s="56" t="s">
        <v>84</v>
      </c>
      <c r="D4" s="57" t="s">
        <v>59</v>
      </c>
      <c r="E4" s="56" t="s">
        <v>84</v>
      </c>
    </row>
    <row r="5" spans="1:6" x14ac:dyDescent="0.2">
      <c r="A5" s="116" t="s">
        <v>2</v>
      </c>
      <c r="B5" s="130">
        <v>56.5</v>
      </c>
      <c r="C5" s="36">
        <v>43.5</v>
      </c>
      <c r="D5" s="130">
        <v>52.5</v>
      </c>
      <c r="E5" s="36">
        <v>47.5</v>
      </c>
      <c r="F5" s="54"/>
    </row>
    <row r="6" spans="1:6" ht="5.25" customHeight="1" x14ac:dyDescent="0.2">
      <c r="A6" s="98"/>
      <c r="B6" s="128"/>
      <c r="C6" s="99"/>
      <c r="D6" s="128"/>
      <c r="E6" s="99"/>
      <c r="F6" s="54"/>
    </row>
    <row r="7" spans="1:6" x14ac:dyDescent="0.2">
      <c r="A7" s="66" t="s">
        <v>12</v>
      </c>
      <c r="B7" s="129">
        <v>58.2</v>
      </c>
      <c r="C7" s="38">
        <v>41.8</v>
      </c>
      <c r="D7" s="129">
        <v>57.2</v>
      </c>
      <c r="E7" s="38">
        <v>42.8</v>
      </c>
      <c r="F7" s="54"/>
    </row>
    <row r="8" spans="1:6" x14ac:dyDescent="0.2">
      <c r="A8" s="100" t="s">
        <v>111</v>
      </c>
      <c r="B8" s="131">
        <v>65.16</v>
      </c>
      <c r="C8" s="63">
        <v>34.799999999999997</v>
      </c>
      <c r="D8" s="131">
        <v>59.4</v>
      </c>
      <c r="E8" s="63">
        <v>40.6</v>
      </c>
      <c r="F8" s="54"/>
    </row>
    <row r="9" spans="1:6" x14ac:dyDescent="0.2">
      <c r="A9" s="100" t="s">
        <v>112</v>
      </c>
      <c r="B9" s="131">
        <v>52</v>
      </c>
      <c r="C9" s="63">
        <v>48</v>
      </c>
      <c r="D9" s="131">
        <v>50.2</v>
      </c>
      <c r="E9" s="63">
        <v>49.8</v>
      </c>
      <c r="F9" s="54"/>
    </row>
    <row r="10" spans="1:6" ht="5.25" customHeight="1" x14ac:dyDescent="0.2">
      <c r="A10" s="68"/>
      <c r="B10" s="58"/>
      <c r="C10" s="59"/>
      <c r="D10" s="58"/>
      <c r="E10" s="59"/>
      <c r="F10" s="54"/>
    </row>
    <row r="11" spans="1:6" x14ac:dyDescent="0.2">
      <c r="A11" s="66" t="s">
        <v>13</v>
      </c>
      <c r="B11" s="129">
        <v>55.1</v>
      </c>
      <c r="C11" s="38">
        <v>44.9</v>
      </c>
      <c r="D11" s="129">
        <v>49.6</v>
      </c>
      <c r="E11" s="38">
        <v>50.4</v>
      </c>
      <c r="F11" s="54"/>
    </row>
    <row r="12" spans="1:6" x14ac:dyDescent="0.2">
      <c r="A12" s="100" t="s">
        <v>111</v>
      </c>
      <c r="B12" s="131">
        <v>63.1</v>
      </c>
      <c r="C12" s="63">
        <v>36.9</v>
      </c>
      <c r="D12" s="131">
        <v>52.5</v>
      </c>
      <c r="E12" s="63">
        <v>47.5</v>
      </c>
      <c r="F12" s="54"/>
    </row>
    <row r="13" spans="1:6" x14ac:dyDescent="0.2">
      <c r="A13" s="102" t="s">
        <v>112</v>
      </c>
      <c r="B13" s="132">
        <v>47.3</v>
      </c>
      <c r="C13" s="65">
        <v>52.7</v>
      </c>
      <c r="D13" s="132">
        <v>46.5</v>
      </c>
      <c r="E13" s="65">
        <v>53.5</v>
      </c>
      <c r="F13" s="54"/>
    </row>
    <row r="14" spans="1:6" x14ac:dyDescent="0.2">
      <c r="A14" s="192"/>
      <c r="B14" s="192"/>
      <c r="C14" s="192"/>
      <c r="D14" s="192"/>
      <c r="E14" s="192"/>
    </row>
    <row r="15" spans="1:6" ht="12" customHeight="1" x14ac:dyDescent="0.2">
      <c r="A15" s="199" t="s">
        <v>85</v>
      </c>
      <c r="B15" s="199"/>
      <c r="C15" s="199"/>
      <c r="D15" s="199"/>
      <c r="E15" s="199"/>
    </row>
    <row r="16" spans="1:6" x14ac:dyDescent="0.2">
      <c r="A16" s="126" t="s">
        <v>101</v>
      </c>
      <c r="B16" s="126"/>
      <c r="C16" s="126"/>
      <c r="D16" s="126"/>
      <c r="E16" s="126"/>
    </row>
    <row r="17" spans="1:5" x14ac:dyDescent="0.2">
      <c r="A17" s="127" t="s">
        <v>131</v>
      </c>
      <c r="B17" s="127"/>
      <c r="C17" s="127"/>
      <c r="D17" s="127"/>
      <c r="E17" s="127"/>
    </row>
    <row r="18" spans="1:5" x14ac:dyDescent="0.2">
      <c r="A18" s="192"/>
      <c r="B18" s="192"/>
      <c r="C18" s="192"/>
      <c r="D18" s="192"/>
      <c r="E18" s="192"/>
    </row>
    <row r="19" spans="1:5" x14ac:dyDescent="0.2">
      <c r="A19" s="202" t="s">
        <v>130</v>
      </c>
      <c r="B19" s="202"/>
      <c r="C19" s="202"/>
      <c r="D19" s="201"/>
      <c r="E19" s="201"/>
    </row>
    <row r="22" spans="1:5" x14ac:dyDescent="0.2">
      <c r="B22" s="54"/>
      <c r="D22" s="54"/>
    </row>
    <row r="23" spans="1:5" x14ac:dyDescent="0.2">
      <c r="B23" s="54"/>
      <c r="D23" s="54"/>
    </row>
  </sheetData>
  <mergeCells count="4">
    <mergeCell ref="A1:E1"/>
    <mergeCell ref="B3:C3"/>
    <mergeCell ref="D3:E3"/>
    <mergeCell ref="A19:C1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19" sqref="A19"/>
    </sheetView>
  </sheetViews>
  <sheetFormatPr baseColWidth="10" defaultRowHeight="12" x14ac:dyDescent="0.2"/>
  <cols>
    <col min="1" max="1" width="30" style="30" customWidth="1"/>
    <col min="2" max="6" width="17.5703125" style="30" customWidth="1"/>
    <col min="7" max="16384" width="11.42578125" style="30"/>
  </cols>
  <sheetData>
    <row r="1" spans="1:6" x14ac:dyDescent="0.2">
      <c r="A1" s="226" t="s">
        <v>69</v>
      </c>
      <c r="B1" s="226"/>
      <c r="C1" s="226"/>
      <c r="D1" s="226"/>
      <c r="E1" s="226"/>
      <c r="F1" s="226"/>
    </row>
    <row r="3" spans="1:6" ht="24" x14ac:dyDescent="0.2">
      <c r="A3" s="141" t="s">
        <v>86</v>
      </c>
      <c r="B3" s="142" t="s">
        <v>61</v>
      </c>
      <c r="C3" s="142" t="s">
        <v>60</v>
      </c>
      <c r="D3" s="142" t="s">
        <v>57</v>
      </c>
      <c r="E3" s="142" t="s">
        <v>11</v>
      </c>
      <c r="F3" s="143" t="s">
        <v>2</v>
      </c>
    </row>
    <row r="4" spans="1:6" ht="16.5" customHeight="1" x14ac:dyDescent="0.2">
      <c r="A4" s="135" t="s">
        <v>9</v>
      </c>
      <c r="B4" s="133">
        <v>785783</v>
      </c>
      <c r="C4" s="133">
        <v>519306</v>
      </c>
      <c r="D4" s="133">
        <v>160044</v>
      </c>
      <c r="E4" s="133">
        <v>45681</v>
      </c>
      <c r="F4" s="136">
        <f>SUM(B4:E4)</f>
        <v>1510814</v>
      </c>
    </row>
    <row r="5" spans="1:6" ht="5.25" customHeight="1" x14ac:dyDescent="0.2">
      <c r="A5" s="135"/>
      <c r="B5" s="133"/>
      <c r="C5" s="133"/>
      <c r="D5" s="133"/>
      <c r="E5" s="133"/>
      <c r="F5" s="136"/>
    </row>
    <row r="6" spans="1:6" x14ac:dyDescent="0.2">
      <c r="A6" s="95" t="s">
        <v>65</v>
      </c>
      <c r="B6" s="30">
        <v>48.6</v>
      </c>
      <c r="C6" s="30">
        <v>54.1</v>
      </c>
      <c r="D6" s="30">
        <v>42.5</v>
      </c>
      <c r="E6" s="30">
        <v>37.200000000000003</v>
      </c>
      <c r="F6" s="137">
        <v>49.5</v>
      </c>
    </row>
    <row r="7" spans="1:6" x14ac:dyDescent="0.2">
      <c r="A7" s="95" t="s">
        <v>66</v>
      </c>
      <c r="B7" s="30">
        <v>51.4</v>
      </c>
      <c r="C7" s="30">
        <v>45.9</v>
      </c>
      <c r="D7" s="30">
        <v>57.5</v>
      </c>
      <c r="E7" s="30">
        <v>62.8</v>
      </c>
      <c r="F7" s="137">
        <v>50.5</v>
      </c>
    </row>
    <row r="8" spans="1:6" ht="5.25" customHeight="1" x14ac:dyDescent="0.2">
      <c r="A8" s="95"/>
      <c r="F8" s="137"/>
    </row>
    <row r="9" spans="1:6" x14ac:dyDescent="0.2">
      <c r="A9" s="95" t="s">
        <v>67</v>
      </c>
      <c r="B9" s="30">
        <v>94</v>
      </c>
      <c r="C9" s="30">
        <v>93.1</v>
      </c>
      <c r="D9" s="30">
        <v>71.8</v>
      </c>
      <c r="E9" s="30">
        <v>43.7</v>
      </c>
      <c r="F9" s="137">
        <v>89.8</v>
      </c>
    </row>
    <row r="10" spans="1:6" x14ac:dyDescent="0.2">
      <c r="A10" s="95" t="s">
        <v>68</v>
      </c>
      <c r="B10" s="30">
        <v>6</v>
      </c>
      <c r="C10" s="30">
        <v>6.9</v>
      </c>
      <c r="D10" s="30">
        <v>28.2</v>
      </c>
      <c r="E10" s="30">
        <v>56.3</v>
      </c>
      <c r="F10" s="137">
        <v>10.199999999999999</v>
      </c>
    </row>
    <row r="11" spans="1:6" ht="5.25" customHeight="1" x14ac:dyDescent="0.2">
      <c r="A11" s="95"/>
      <c r="F11" s="137"/>
    </row>
    <row r="12" spans="1:6" x14ac:dyDescent="0.2">
      <c r="A12" s="95" t="s">
        <v>62</v>
      </c>
      <c r="B12" s="30">
        <v>21.2</v>
      </c>
      <c r="C12" s="30">
        <v>22</v>
      </c>
      <c r="D12" s="30">
        <v>25.2</v>
      </c>
      <c r="E12" s="30">
        <v>15.5</v>
      </c>
      <c r="F12" s="137">
        <v>21.7</v>
      </c>
    </row>
    <row r="13" spans="1:6" x14ac:dyDescent="0.2">
      <c r="A13" s="95" t="s">
        <v>71</v>
      </c>
      <c r="B13" s="30">
        <v>62.8</v>
      </c>
      <c r="C13" s="30">
        <v>78</v>
      </c>
      <c r="D13" s="30">
        <v>74.8</v>
      </c>
      <c r="E13" s="30">
        <v>84.5</v>
      </c>
      <c r="F13" s="137">
        <v>70</v>
      </c>
    </row>
    <row r="14" spans="1:6" x14ac:dyDescent="0.2">
      <c r="A14" s="95" t="s">
        <v>63</v>
      </c>
      <c r="B14" s="30">
        <v>10.8</v>
      </c>
      <c r="C14" s="134" t="s">
        <v>10</v>
      </c>
      <c r="D14" s="134" t="s">
        <v>10</v>
      </c>
      <c r="E14" s="134" t="s">
        <v>10</v>
      </c>
      <c r="F14" s="137">
        <v>5.6</v>
      </c>
    </row>
    <row r="15" spans="1:6" x14ac:dyDescent="0.2">
      <c r="A15" s="138" t="s">
        <v>64</v>
      </c>
      <c r="B15" s="31">
        <v>5.2</v>
      </c>
      <c r="C15" s="139" t="s">
        <v>10</v>
      </c>
      <c r="D15" s="139" t="s">
        <v>10</v>
      </c>
      <c r="E15" s="139" t="s">
        <v>10</v>
      </c>
      <c r="F15" s="140">
        <v>2.7</v>
      </c>
    </row>
    <row r="17" spans="1:7" ht="12" customHeight="1" x14ac:dyDescent="0.2">
      <c r="A17" s="199" t="s">
        <v>70</v>
      </c>
      <c r="B17" s="199"/>
      <c r="C17" s="199"/>
      <c r="D17" s="199"/>
      <c r="E17" s="199"/>
      <c r="F17" s="199"/>
      <c r="G17" s="199"/>
    </row>
    <row r="18" spans="1:7" x14ac:dyDescent="0.2">
      <c r="A18" s="126" t="s">
        <v>101</v>
      </c>
      <c r="B18" s="126"/>
      <c r="C18" s="126"/>
      <c r="D18" s="126"/>
      <c r="E18" s="126"/>
      <c r="F18" s="126"/>
      <c r="G18" s="126"/>
    </row>
    <row r="19" spans="1:7" x14ac:dyDescent="0.2">
      <c r="A19" s="127" t="s">
        <v>131</v>
      </c>
      <c r="B19" s="127"/>
      <c r="C19" s="127"/>
      <c r="D19" s="127"/>
      <c r="E19" s="127"/>
      <c r="F19" s="127"/>
      <c r="G19" s="127"/>
    </row>
    <row r="21" spans="1:7" x14ac:dyDescent="0.2">
      <c r="A21" s="202" t="s">
        <v>130</v>
      </c>
      <c r="B21" s="202"/>
      <c r="C21" s="202"/>
    </row>
  </sheetData>
  <mergeCells count="2">
    <mergeCell ref="A1:F1"/>
    <mergeCell ref="A21:C2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topLeftCell="A16" zoomScaleNormal="100" workbookViewId="0">
      <selection activeCell="A33" sqref="A33:C33"/>
    </sheetView>
  </sheetViews>
  <sheetFormatPr baseColWidth="10" defaultRowHeight="12.75" x14ac:dyDescent="0.2"/>
  <cols>
    <col min="1" max="1" width="185" style="2" customWidth="1"/>
    <col min="2" max="9" width="11.42578125" style="2"/>
    <col min="10" max="12" width="11.42578125" style="5"/>
    <col min="13" max="16384" width="11.42578125" style="2"/>
  </cols>
  <sheetData>
    <row r="1" spans="1:12" x14ac:dyDescent="0.2">
      <c r="A1" s="1" t="s">
        <v>0</v>
      </c>
    </row>
    <row r="2" spans="1:12" ht="16.5" customHeight="1" x14ac:dyDescent="0.2">
      <c r="A2" s="3"/>
    </row>
    <row r="3" spans="1:12" x14ac:dyDescent="0.2">
      <c r="A3" s="9" t="s">
        <v>1</v>
      </c>
    </row>
    <row r="4" spans="1:12" ht="51" x14ac:dyDescent="0.2">
      <c r="A4" s="10" t="s">
        <v>87</v>
      </c>
    </row>
    <row r="5" spans="1:12" ht="24.75" customHeight="1" x14ac:dyDescent="0.2">
      <c r="A5" s="1"/>
    </row>
    <row r="6" spans="1:12" x14ac:dyDescent="0.2">
      <c r="A6" s="9" t="s">
        <v>4</v>
      </c>
    </row>
    <row r="7" spans="1:12" x14ac:dyDescent="0.2">
      <c r="A7" s="11" t="s">
        <v>5</v>
      </c>
    </row>
    <row r="8" spans="1:12" x14ac:dyDescent="0.2">
      <c r="A8" s="11"/>
    </row>
    <row r="9" spans="1:12" ht="25.5" x14ac:dyDescent="0.2">
      <c r="A9" s="11" t="s">
        <v>88</v>
      </c>
    </row>
    <row r="10" spans="1:12" x14ac:dyDescent="0.2">
      <c r="A10" s="11"/>
    </row>
    <row r="11" spans="1:12" s="15" customFormat="1" ht="38.25" x14ac:dyDescent="0.2">
      <c r="A11" s="10" t="s">
        <v>89</v>
      </c>
      <c r="J11" s="16"/>
      <c r="K11" s="16"/>
      <c r="L11" s="16"/>
    </row>
    <row r="12" spans="1:12" s="15" customFormat="1" x14ac:dyDescent="0.2">
      <c r="A12" s="3"/>
      <c r="J12" s="16"/>
      <c r="K12" s="16"/>
      <c r="L12" s="16"/>
    </row>
    <row r="13" spans="1:12" s="15" customFormat="1" x14ac:dyDescent="0.2">
      <c r="A13" s="9" t="s">
        <v>8</v>
      </c>
      <c r="J13" s="16"/>
      <c r="K13" s="16"/>
      <c r="L13" s="16"/>
    </row>
    <row r="14" spans="1:12" s="15" customFormat="1" x14ac:dyDescent="0.2">
      <c r="A14" s="11"/>
      <c r="J14" s="16"/>
      <c r="K14" s="16"/>
      <c r="L14" s="16"/>
    </row>
    <row r="15" spans="1:12" s="15" customFormat="1" ht="25.5" x14ac:dyDescent="0.2">
      <c r="A15" s="10" t="s">
        <v>90</v>
      </c>
      <c r="J15" s="16"/>
      <c r="K15" s="16"/>
      <c r="L15" s="16"/>
    </row>
    <row r="16" spans="1:12" ht="24" customHeight="1" x14ac:dyDescent="0.2">
      <c r="A16" s="4"/>
    </row>
    <row r="17" spans="1:12" x14ac:dyDescent="0.2">
      <c r="A17" s="12" t="s">
        <v>6</v>
      </c>
    </row>
    <row r="18" spans="1:12" x14ac:dyDescent="0.2">
      <c r="A18" s="17"/>
    </row>
    <row r="19" spans="1:12" x14ac:dyDescent="0.2">
      <c r="A19" s="17" t="s">
        <v>7</v>
      </c>
    </row>
    <row r="20" spans="1:12" x14ac:dyDescent="0.2">
      <c r="A20" s="17"/>
    </row>
    <row r="21" spans="1:12" ht="25.5" x14ac:dyDescent="0.2">
      <c r="A21" s="17" t="s">
        <v>91</v>
      </c>
    </row>
    <row r="22" spans="1:12" x14ac:dyDescent="0.2">
      <c r="A22" s="17"/>
    </row>
    <row r="23" spans="1:12" ht="25.5" x14ac:dyDescent="0.2">
      <c r="A23" s="17" t="s">
        <v>104</v>
      </c>
    </row>
    <row r="24" spans="1:12" x14ac:dyDescent="0.2">
      <c r="A24" s="17"/>
    </row>
    <row r="25" spans="1:12" ht="76.5" x14ac:dyDescent="0.2">
      <c r="A25" s="18" t="s">
        <v>105</v>
      </c>
    </row>
    <row r="26" spans="1:12" x14ac:dyDescent="0.2">
      <c r="A26" s="18"/>
    </row>
    <row r="27" spans="1:12" ht="42.75" customHeight="1" x14ac:dyDescent="0.2">
      <c r="A27" s="144" t="s">
        <v>122</v>
      </c>
    </row>
    <row r="28" spans="1:12" x14ac:dyDescent="0.2">
      <c r="A28" s="145"/>
    </row>
    <row r="29" spans="1:12" s="15" customFormat="1" x14ac:dyDescent="0.2">
      <c r="A29" s="9" t="s">
        <v>92</v>
      </c>
      <c r="J29" s="16"/>
      <c r="K29" s="16"/>
      <c r="L29" s="16"/>
    </row>
    <row r="30" spans="1:12" s="15" customFormat="1" x14ac:dyDescent="0.2">
      <c r="A30" s="11"/>
      <c r="J30" s="16"/>
      <c r="K30" s="16"/>
      <c r="L30" s="16"/>
    </row>
    <row r="31" spans="1:12" s="15" customFormat="1" ht="114.75" x14ac:dyDescent="0.2">
      <c r="A31" s="146" t="s">
        <v>123</v>
      </c>
      <c r="J31" s="16"/>
      <c r="K31" s="16"/>
      <c r="L31" s="16"/>
    </row>
    <row r="32" spans="1:12" x14ac:dyDescent="0.2">
      <c r="A32" s="8"/>
    </row>
    <row r="33" spans="1:3" x14ac:dyDescent="0.2">
      <c r="A33" s="202" t="s">
        <v>130</v>
      </c>
      <c r="B33" s="202"/>
      <c r="C33" s="202"/>
    </row>
  </sheetData>
  <mergeCells count="1">
    <mergeCell ref="A33:C3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Normal="100" workbookViewId="0">
      <selection activeCell="A20" sqref="A20"/>
    </sheetView>
  </sheetViews>
  <sheetFormatPr baseColWidth="10" defaultColWidth="11.42578125" defaultRowHeight="12.75" x14ac:dyDescent="0.2"/>
  <cols>
    <col min="1" max="1" width="187.85546875" style="6" customWidth="1"/>
    <col min="2" max="2" width="85.28515625" style="6" customWidth="1"/>
    <col min="3" max="7" width="114.140625" style="6" customWidth="1"/>
    <col min="8" max="9" width="11.42578125" style="6"/>
    <col min="10" max="12" width="11.42578125" style="7"/>
    <col min="13" max="16384" width="11.42578125" style="6"/>
  </cols>
  <sheetData>
    <row r="1" spans="1:7" x14ac:dyDescent="0.2">
      <c r="A1" s="227" t="s">
        <v>3</v>
      </c>
      <c r="B1" s="228"/>
      <c r="C1" s="228"/>
      <c r="D1" s="228"/>
      <c r="E1" s="228"/>
      <c r="F1" s="228"/>
      <c r="G1" s="228"/>
    </row>
    <row r="2" spans="1:7" x14ac:dyDescent="0.2">
      <c r="A2" s="13"/>
      <c r="B2" s="14"/>
      <c r="C2" s="14"/>
      <c r="D2" s="14"/>
      <c r="E2" s="14"/>
      <c r="F2" s="14"/>
      <c r="G2" s="14"/>
    </row>
    <row r="3" spans="1:7" x14ac:dyDescent="0.2">
      <c r="A3" s="200" t="s">
        <v>106</v>
      </c>
    </row>
    <row r="4" spans="1:7" x14ac:dyDescent="0.2">
      <c r="A4" s="200" t="s">
        <v>107</v>
      </c>
    </row>
    <row r="5" spans="1:7" x14ac:dyDescent="0.2">
      <c r="A5" s="200" t="s">
        <v>128</v>
      </c>
    </row>
    <row r="6" spans="1:7" x14ac:dyDescent="0.2">
      <c r="A6" s="200" t="s">
        <v>129</v>
      </c>
    </row>
    <row r="10" spans="1:7" x14ac:dyDescent="0.2">
      <c r="A10" s="202" t="s">
        <v>130</v>
      </c>
      <c r="B10" s="202"/>
      <c r="C10" s="202"/>
    </row>
  </sheetData>
  <mergeCells count="2">
    <mergeCell ref="A1:G1"/>
    <mergeCell ref="A10:C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8" workbookViewId="0">
      <selection activeCell="A44" sqref="A44:G44"/>
    </sheetView>
  </sheetViews>
  <sheetFormatPr baseColWidth="10" defaultRowHeight="12" x14ac:dyDescent="0.2"/>
  <cols>
    <col min="1" max="1" width="34" style="189" customWidth="1"/>
    <col min="2" max="2" width="15" style="189" bestFit="1" customWidth="1"/>
    <col min="3" max="4" width="12.42578125" style="189" customWidth="1"/>
    <col min="5" max="5" width="13.42578125" style="189" customWidth="1"/>
    <col min="6" max="6" width="12.42578125" style="189" customWidth="1"/>
    <col min="7" max="7" width="55.7109375" style="189" customWidth="1"/>
    <col min="8" max="16384" width="11.42578125" style="189"/>
  </cols>
  <sheetData>
    <row r="1" spans="1:8" x14ac:dyDescent="0.2">
      <c r="A1" s="207" t="s">
        <v>75</v>
      </c>
      <c r="B1" s="207"/>
      <c r="C1" s="207"/>
      <c r="D1" s="207"/>
      <c r="E1" s="207"/>
      <c r="F1" s="207"/>
      <c r="G1" s="207"/>
    </row>
    <row r="2" spans="1:8" x14ac:dyDescent="0.2">
      <c r="A2" s="19"/>
      <c r="B2" s="19"/>
      <c r="C2" s="19"/>
      <c r="D2" s="19"/>
      <c r="E2" s="19"/>
      <c r="F2" s="19"/>
    </row>
    <row r="3" spans="1:8" ht="36" x14ac:dyDescent="0.2">
      <c r="A3" s="193" t="s">
        <v>98</v>
      </c>
      <c r="B3" s="24"/>
      <c r="C3" s="25" t="s">
        <v>61</v>
      </c>
      <c r="D3" s="170" t="s">
        <v>60</v>
      </c>
      <c r="E3" s="25" t="s">
        <v>57</v>
      </c>
      <c r="F3" s="26" t="s">
        <v>11</v>
      </c>
    </row>
    <row r="4" spans="1:8" x14ac:dyDescent="0.2">
      <c r="A4" s="204" t="s">
        <v>73</v>
      </c>
      <c r="B4" s="22" t="s">
        <v>2</v>
      </c>
      <c r="C4" s="35">
        <v>56</v>
      </c>
      <c r="D4" s="35">
        <v>67.099999999999994</v>
      </c>
      <c r="E4" s="35">
        <v>43.900000000000006</v>
      </c>
      <c r="F4" s="36">
        <v>37.799999999999997</v>
      </c>
    </row>
    <row r="5" spans="1:8" x14ac:dyDescent="0.2">
      <c r="A5" s="205"/>
      <c r="B5" s="48"/>
      <c r="C5" s="49"/>
      <c r="D5" s="49"/>
      <c r="E5" s="49"/>
      <c r="F5" s="50"/>
    </row>
    <row r="6" spans="1:8" x14ac:dyDescent="0.2">
      <c r="A6" s="205"/>
      <c r="B6" s="21" t="s">
        <v>12</v>
      </c>
      <c r="C6" s="37">
        <v>55.3</v>
      </c>
      <c r="D6" s="37">
        <v>71.599999999999994</v>
      </c>
      <c r="E6" s="37">
        <v>48.3</v>
      </c>
      <c r="F6" s="38">
        <v>39.299999999999997</v>
      </c>
    </row>
    <row r="7" spans="1:8" x14ac:dyDescent="0.2">
      <c r="A7" s="205"/>
      <c r="B7" s="21" t="s">
        <v>13</v>
      </c>
      <c r="C7" s="37">
        <v>56.7</v>
      </c>
      <c r="D7" s="37">
        <v>61.7</v>
      </c>
      <c r="E7" s="37">
        <v>40.700000000000003</v>
      </c>
      <c r="F7" s="38">
        <v>36.799999999999997</v>
      </c>
    </row>
    <row r="8" spans="1:8" x14ac:dyDescent="0.2">
      <c r="A8" s="205"/>
      <c r="B8" s="21"/>
      <c r="C8" s="37"/>
      <c r="D8" s="37"/>
      <c r="E8" s="37"/>
      <c r="F8" s="38"/>
    </row>
    <row r="9" spans="1:8" x14ac:dyDescent="0.2">
      <c r="A9" s="205"/>
      <c r="B9" s="21" t="s">
        <v>14</v>
      </c>
      <c r="C9" s="37">
        <v>56.4</v>
      </c>
      <c r="D9" s="37">
        <v>67.2</v>
      </c>
      <c r="E9" s="37">
        <v>43.7</v>
      </c>
      <c r="F9" s="38">
        <v>36.5</v>
      </c>
    </row>
    <row r="10" spans="1:8" x14ac:dyDescent="0.2">
      <c r="A10" s="205"/>
      <c r="B10" s="21" t="s">
        <v>15</v>
      </c>
      <c r="C10" s="37">
        <v>49.2</v>
      </c>
      <c r="D10" s="37">
        <v>67.400000000000006</v>
      </c>
      <c r="E10" s="37">
        <v>44.7</v>
      </c>
      <c r="F10" s="38">
        <v>38.799999999999997</v>
      </c>
    </row>
    <row r="11" spans="1:8" x14ac:dyDescent="0.2">
      <c r="A11" s="205"/>
      <c r="B11" s="21"/>
      <c r="C11" s="37"/>
      <c r="D11" s="37"/>
      <c r="E11" s="37"/>
      <c r="F11" s="38"/>
    </row>
    <row r="12" spans="1:8" x14ac:dyDescent="0.2">
      <c r="A12" s="205"/>
      <c r="B12" s="51" t="s">
        <v>16</v>
      </c>
      <c r="C12" s="37">
        <v>61.5</v>
      </c>
      <c r="D12" s="37">
        <v>74.199999999999989</v>
      </c>
      <c r="E12" s="37">
        <v>50.4</v>
      </c>
      <c r="F12" s="38">
        <v>41.1</v>
      </c>
      <c r="H12" s="192"/>
    </row>
    <row r="13" spans="1:8" x14ac:dyDescent="0.2">
      <c r="A13" s="205"/>
      <c r="B13" s="51" t="s">
        <v>17</v>
      </c>
      <c r="C13" s="37">
        <v>48.400000000000006</v>
      </c>
      <c r="D13" s="37"/>
      <c r="E13" s="37"/>
      <c r="F13" s="38"/>
    </row>
    <row r="14" spans="1:8" x14ac:dyDescent="0.2">
      <c r="A14" s="205"/>
      <c r="B14" s="51" t="s">
        <v>18</v>
      </c>
      <c r="C14" s="37">
        <v>51.2</v>
      </c>
      <c r="D14" s="37"/>
      <c r="E14" s="37"/>
      <c r="F14" s="38"/>
    </row>
    <row r="15" spans="1:8" x14ac:dyDescent="0.2">
      <c r="A15" s="205"/>
      <c r="B15" s="51" t="s">
        <v>19</v>
      </c>
      <c r="C15" s="37">
        <v>55.5</v>
      </c>
      <c r="D15" s="37">
        <v>65.2</v>
      </c>
      <c r="E15" s="37">
        <v>41.6</v>
      </c>
      <c r="F15" s="38">
        <v>37.1</v>
      </c>
    </row>
    <row r="16" spans="1:8" x14ac:dyDescent="0.2">
      <c r="A16" s="205"/>
      <c r="B16" s="51"/>
      <c r="C16" s="37"/>
      <c r="D16" s="37"/>
      <c r="E16" s="37"/>
      <c r="F16" s="38"/>
    </row>
    <row r="17" spans="1:6" x14ac:dyDescent="0.2">
      <c r="A17" s="205"/>
      <c r="B17" s="51" t="s">
        <v>20</v>
      </c>
      <c r="C17" s="37">
        <v>51</v>
      </c>
      <c r="D17" s="37">
        <v>60</v>
      </c>
      <c r="E17" s="37">
        <v>38.299999999999997</v>
      </c>
      <c r="F17" s="38">
        <v>35.599999999999994</v>
      </c>
    </row>
    <row r="18" spans="1:6" x14ac:dyDescent="0.2">
      <c r="A18" s="205"/>
      <c r="B18" s="51" t="s">
        <v>21</v>
      </c>
      <c r="C18" s="37">
        <v>54.2</v>
      </c>
      <c r="D18" s="37">
        <v>64.8</v>
      </c>
      <c r="E18" s="37">
        <v>41.400000000000006</v>
      </c>
      <c r="F18" s="38">
        <v>37</v>
      </c>
    </row>
    <row r="19" spans="1:6" x14ac:dyDescent="0.2">
      <c r="A19" s="205"/>
      <c r="B19" s="51" t="s">
        <v>22</v>
      </c>
      <c r="C19" s="37">
        <v>55.4</v>
      </c>
      <c r="D19" s="37">
        <v>67</v>
      </c>
      <c r="E19" s="37">
        <v>44.1</v>
      </c>
      <c r="F19" s="38">
        <v>36.799999999999997</v>
      </c>
    </row>
    <row r="20" spans="1:6" x14ac:dyDescent="0.2">
      <c r="A20" s="205"/>
      <c r="B20" s="51" t="s">
        <v>23</v>
      </c>
      <c r="C20" s="37">
        <v>56.7</v>
      </c>
      <c r="D20" s="37">
        <v>69</v>
      </c>
      <c r="E20" s="37">
        <v>46.4</v>
      </c>
      <c r="F20" s="38">
        <v>38.799999999999997</v>
      </c>
    </row>
    <row r="21" spans="1:6" x14ac:dyDescent="0.2">
      <c r="A21" s="206"/>
      <c r="B21" s="52" t="s">
        <v>24</v>
      </c>
      <c r="C21" s="39">
        <v>60.7</v>
      </c>
      <c r="D21" s="39">
        <v>72.800000000000011</v>
      </c>
      <c r="E21" s="39">
        <v>52.5</v>
      </c>
      <c r="F21" s="40">
        <v>43.5</v>
      </c>
    </row>
    <row r="22" spans="1:6" x14ac:dyDescent="0.2">
      <c r="A22" s="27"/>
      <c r="B22" s="21"/>
      <c r="C22" s="41"/>
      <c r="D22" s="37"/>
      <c r="E22" s="37"/>
      <c r="F22" s="37"/>
    </row>
    <row r="23" spans="1:6" x14ac:dyDescent="0.2">
      <c r="A23" s="204" t="s">
        <v>74</v>
      </c>
      <c r="B23" s="22" t="s">
        <v>2</v>
      </c>
      <c r="C23" s="35">
        <v>50.099999999999994</v>
      </c>
      <c r="D23" s="35">
        <v>78.400000000000006</v>
      </c>
      <c r="E23" s="35">
        <v>46.1</v>
      </c>
      <c r="F23" s="36">
        <v>33.200000000000003</v>
      </c>
    </row>
    <row r="24" spans="1:6" x14ac:dyDescent="0.2">
      <c r="A24" s="205"/>
      <c r="B24" s="48"/>
      <c r="C24" s="49"/>
      <c r="D24" s="49"/>
      <c r="E24" s="49"/>
      <c r="F24" s="50"/>
    </row>
    <row r="25" spans="1:6" x14ac:dyDescent="0.2">
      <c r="A25" s="205"/>
      <c r="B25" s="21" t="s">
        <v>12</v>
      </c>
      <c r="C25" s="37">
        <v>49.7</v>
      </c>
      <c r="D25" s="37">
        <v>82.2</v>
      </c>
      <c r="E25" s="37">
        <v>52.3</v>
      </c>
      <c r="F25" s="38">
        <v>36.9</v>
      </c>
    </row>
    <row r="26" spans="1:6" x14ac:dyDescent="0.2">
      <c r="A26" s="205"/>
      <c r="B26" s="21" t="s">
        <v>13</v>
      </c>
      <c r="C26" s="37">
        <v>50.5</v>
      </c>
      <c r="D26" s="37">
        <v>73.8</v>
      </c>
      <c r="E26" s="37">
        <v>41.3</v>
      </c>
      <c r="F26" s="38">
        <v>30.6</v>
      </c>
    </row>
    <row r="27" spans="1:6" x14ac:dyDescent="0.2">
      <c r="A27" s="205"/>
      <c r="B27" s="21"/>
      <c r="C27" s="37"/>
      <c r="D27" s="37"/>
      <c r="E27" s="37"/>
      <c r="F27" s="38"/>
    </row>
    <row r="28" spans="1:6" x14ac:dyDescent="0.2">
      <c r="A28" s="205"/>
      <c r="B28" s="21" t="s">
        <v>14</v>
      </c>
      <c r="C28" s="37">
        <v>50.4</v>
      </c>
      <c r="D28" s="37">
        <v>78.900000000000006</v>
      </c>
      <c r="E28" s="37">
        <v>45.9</v>
      </c>
      <c r="F28" s="38">
        <v>31.799999999999997</v>
      </c>
    </row>
    <row r="29" spans="1:6" x14ac:dyDescent="0.2">
      <c r="A29" s="205"/>
      <c r="B29" s="21" t="s">
        <v>15</v>
      </c>
      <c r="C29" s="37">
        <v>44.900000000000006</v>
      </c>
      <c r="D29" s="37">
        <v>71.5</v>
      </c>
      <c r="E29" s="37">
        <v>46.4</v>
      </c>
      <c r="F29" s="38">
        <v>34.4</v>
      </c>
    </row>
    <row r="30" spans="1:6" x14ac:dyDescent="0.2">
      <c r="A30" s="205"/>
      <c r="B30" s="21"/>
      <c r="C30" s="37"/>
      <c r="D30" s="37"/>
      <c r="E30" s="37"/>
      <c r="F30" s="38"/>
    </row>
    <row r="31" spans="1:6" x14ac:dyDescent="0.2">
      <c r="A31" s="205"/>
      <c r="B31" s="51" t="s">
        <v>16</v>
      </c>
      <c r="C31" s="37">
        <v>57</v>
      </c>
      <c r="D31" s="37">
        <v>85</v>
      </c>
      <c r="E31" s="37">
        <v>54.599999999999994</v>
      </c>
      <c r="F31" s="38">
        <v>39.4</v>
      </c>
    </row>
    <row r="32" spans="1:6" x14ac:dyDescent="0.2">
      <c r="A32" s="205"/>
      <c r="B32" s="51" t="s">
        <v>17</v>
      </c>
      <c r="C32" s="37">
        <v>43.900000000000006</v>
      </c>
      <c r="D32" s="37"/>
      <c r="E32" s="37"/>
      <c r="F32" s="38"/>
    </row>
    <row r="33" spans="1:7" x14ac:dyDescent="0.2">
      <c r="A33" s="205"/>
      <c r="B33" s="51" t="s">
        <v>18</v>
      </c>
      <c r="C33" s="37">
        <v>44.8</v>
      </c>
      <c r="D33" s="37"/>
      <c r="E33" s="37"/>
      <c r="F33" s="38"/>
    </row>
    <row r="34" spans="1:7" x14ac:dyDescent="0.2">
      <c r="A34" s="205"/>
      <c r="B34" s="51" t="s">
        <v>19</v>
      </c>
      <c r="C34" s="37">
        <v>49.1</v>
      </c>
      <c r="D34" s="37">
        <v>76.5</v>
      </c>
      <c r="E34" s="37">
        <v>43</v>
      </c>
      <c r="F34" s="38">
        <v>31.9</v>
      </c>
    </row>
    <row r="35" spans="1:7" x14ac:dyDescent="0.2">
      <c r="A35" s="205"/>
      <c r="B35" s="51"/>
      <c r="C35" s="37"/>
      <c r="D35" s="37"/>
      <c r="E35" s="37"/>
      <c r="F35" s="38"/>
    </row>
    <row r="36" spans="1:7" x14ac:dyDescent="0.2">
      <c r="A36" s="205"/>
      <c r="B36" s="51" t="s">
        <v>20</v>
      </c>
      <c r="C36" s="37">
        <v>45</v>
      </c>
      <c r="D36" s="37">
        <v>69.099999999999994</v>
      </c>
      <c r="E36" s="37">
        <v>40.1</v>
      </c>
      <c r="F36" s="38">
        <v>31.7</v>
      </c>
    </row>
    <row r="37" spans="1:7" x14ac:dyDescent="0.2">
      <c r="A37" s="205"/>
      <c r="B37" s="51" t="s">
        <v>21</v>
      </c>
      <c r="C37" s="37">
        <v>46.1</v>
      </c>
      <c r="D37" s="37">
        <v>74.900000000000006</v>
      </c>
      <c r="E37" s="37">
        <v>43.5</v>
      </c>
      <c r="F37" s="38">
        <v>31.200000000000003</v>
      </c>
    </row>
    <row r="38" spans="1:7" x14ac:dyDescent="0.2">
      <c r="A38" s="205"/>
      <c r="B38" s="51" t="s">
        <v>22</v>
      </c>
      <c r="C38" s="37">
        <v>47.8</v>
      </c>
      <c r="D38" s="37">
        <v>78</v>
      </c>
      <c r="E38" s="37">
        <v>46.6</v>
      </c>
      <c r="F38" s="38">
        <v>31.7</v>
      </c>
    </row>
    <row r="39" spans="1:7" x14ac:dyDescent="0.2">
      <c r="A39" s="205"/>
      <c r="B39" s="51" t="s">
        <v>23</v>
      </c>
      <c r="C39" s="37">
        <v>49.8</v>
      </c>
      <c r="D39" s="37">
        <v>80.900000000000006</v>
      </c>
      <c r="E39" s="37">
        <v>49.1</v>
      </c>
      <c r="F39" s="38">
        <v>34.6</v>
      </c>
    </row>
    <row r="40" spans="1:7" x14ac:dyDescent="0.2">
      <c r="A40" s="206"/>
      <c r="B40" s="52" t="s">
        <v>24</v>
      </c>
      <c r="C40" s="39">
        <v>58.2</v>
      </c>
      <c r="D40" s="39">
        <v>86.1</v>
      </c>
      <c r="E40" s="39">
        <v>54.1</v>
      </c>
      <c r="F40" s="40">
        <v>40.299999999999997</v>
      </c>
    </row>
    <row r="42" spans="1:7" x14ac:dyDescent="0.2">
      <c r="A42" s="209" t="s">
        <v>28</v>
      </c>
      <c r="B42" s="209"/>
      <c r="C42" s="209"/>
      <c r="D42" s="209"/>
      <c r="E42" s="209"/>
      <c r="F42" s="209"/>
      <c r="G42" s="209"/>
    </row>
    <row r="43" spans="1:7" x14ac:dyDescent="0.2">
      <c r="A43" s="210" t="s">
        <v>97</v>
      </c>
      <c r="B43" s="210"/>
      <c r="C43" s="210"/>
      <c r="D43" s="210"/>
      <c r="E43" s="210"/>
      <c r="F43" s="210"/>
      <c r="G43" s="210"/>
    </row>
    <row r="44" spans="1:7" x14ac:dyDescent="0.2">
      <c r="A44" s="208" t="s">
        <v>132</v>
      </c>
      <c r="B44" s="208"/>
      <c r="C44" s="208"/>
      <c r="D44" s="208"/>
      <c r="E44" s="208"/>
      <c r="F44" s="208"/>
      <c r="G44" s="208"/>
    </row>
    <row r="46" spans="1:7" x14ac:dyDescent="0.2">
      <c r="A46" s="202" t="s">
        <v>130</v>
      </c>
      <c r="B46" s="202"/>
      <c r="C46" s="202"/>
    </row>
  </sheetData>
  <mergeCells count="7">
    <mergeCell ref="A1:G1"/>
    <mergeCell ref="A44:G44"/>
    <mergeCell ref="A46:C46"/>
    <mergeCell ref="A4:A21"/>
    <mergeCell ref="A23:A40"/>
    <mergeCell ref="A42:G42"/>
    <mergeCell ref="A43:G4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20" sqref="A20:F20"/>
    </sheetView>
  </sheetViews>
  <sheetFormatPr baseColWidth="10" defaultRowHeight="12" x14ac:dyDescent="0.2"/>
  <cols>
    <col min="1" max="1" width="26.42578125" style="189" customWidth="1"/>
    <col min="2" max="2" width="37" style="189" bestFit="1" customWidth="1"/>
    <col min="3" max="4" width="13.140625" style="189" customWidth="1"/>
    <col min="5" max="5" width="14.42578125" style="189" customWidth="1"/>
    <col min="6" max="6" width="13.140625" style="189" customWidth="1"/>
    <col min="7" max="16384" width="11.42578125" style="189"/>
  </cols>
  <sheetData>
    <row r="1" spans="1:10" x14ac:dyDescent="0.2">
      <c r="A1" s="203" t="s">
        <v>76</v>
      </c>
      <c r="B1" s="203"/>
      <c r="C1" s="203"/>
      <c r="D1" s="203"/>
      <c r="E1" s="203"/>
      <c r="F1" s="203"/>
    </row>
    <row r="2" spans="1:10" x14ac:dyDescent="0.2">
      <c r="A2" s="19"/>
      <c r="B2" s="19"/>
      <c r="C2" s="19"/>
      <c r="D2" s="19"/>
      <c r="E2" s="19"/>
      <c r="F2" s="19"/>
    </row>
    <row r="3" spans="1:10" ht="36" x14ac:dyDescent="0.2">
      <c r="A3" s="20"/>
      <c r="B3" s="24"/>
      <c r="C3" s="25" t="s">
        <v>61</v>
      </c>
      <c r="D3" s="170" t="s">
        <v>60</v>
      </c>
      <c r="E3" s="25" t="s">
        <v>57</v>
      </c>
      <c r="F3" s="26" t="s">
        <v>11</v>
      </c>
    </row>
    <row r="4" spans="1:10" x14ac:dyDescent="0.2">
      <c r="A4" s="204" t="s">
        <v>77</v>
      </c>
      <c r="B4" s="67" t="s">
        <v>2</v>
      </c>
      <c r="C4" s="35">
        <v>74.099999999999994</v>
      </c>
      <c r="D4" s="35">
        <v>70.8</v>
      </c>
      <c r="E4" s="35">
        <v>50.4</v>
      </c>
      <c r="F4" s="36">
        <v>81</v>
      </c>
    </row>
    <row r="5" spans="1:10" ht="5.25" customHeight="1" x14ac:dyDescent="0.2">
      <c r="A5" s="205"/>
      <c r="B5" s="74"/>
      <c r="C5" s="49"/>
      <c r="D5" s="49"/>
      <c r="E5" s="49"/>
      <c r="F5" s="50"/>
    </row>
    <row r="6" spans="1:10" x14ac:dyDescent="0.2">
      <c r="A6" s="205"/>
      <c r="B6" s="66" t="s">
        <v>12</v>
      </c>
      <c r="C6" s="37">
        <v>72.2</v>
      </c>
      <c r="D6" s="37">
        <v>70</v>
      </c>
      <c r="E6" s="37">
        <v>44.9</v>
      </c>
      <c r="F6" s="38">
        <v>76.5</v>
      </c>
    </row>
    <row r="7" spans="1:10" x14ac:dyDescent="0.2">
      <c r="A7" s="205"/>
      <c r="B7" s="68" t="s">
        <v>113</v>
      </c>
      <c r="C7" s="62">
        <v>87.620490725865295</v>
      </c>
      <c r="D7" s="62">
        <v>88.566671291799594</v>
      </c>
      <c r="E7" s="62">
        <v>84.419263456090604</v>
      </c>
      <c r="F7" s="63">
        <v>80.284437220642005</v>
      </c>
    </row>
    <row r="8" spans="1:10" x14ac:dyDescent="0.2">
      <c r="A8" s="205"/>
      <c r="B8" s="66" t="s">
        <v>13</v>
      </c>
      <c r="C8" s="37">
        <v>75.900000000000006</v>
      </c>
      <c r="D8" s="37">
        <v>71.599999999999994</v>
      </c>
      <c r="E8" s="37">
        <v>54.4</v>
      </c>
      <c r="F8" s="38">
        <v>83.8</v>
      </c>
    </row>
    <row r="9" spans="1:10" x14ac:dyDescent="0.2">
      <c r="A9" s="206"/>
      <c r="B9" s="69" t="s">
        <v>113</v>
      </c>
      <c r="C9" s="64">
        <v>91.614669720664494</v>
      </c>
      <c r="D9" s="64">
        <v>91.685050059392495</v>
      </c>
      <c r="E9" s="64">
        <v>91.935483870967701</v>
      </c>
      <c r="F9" s="65">
        <v>88.511326860841393</v>
      </c>
    </row>
    <row r="10" spans="1:10" x14ac:dyDescent="0.2">
      <c r="A10" s="27"/>
      <c r="B10" s="21"/>
      <c r="C10" s="41"/>
      <c r="D10" s="37"/>
      <c r="E10" s="37"/>
      <c r="F10" s="37"/>
    </row>
    <row r="11" spans="1:10" x14ac:dyDescent="0.2">
      <c r="A11" s="204" t="s">
        <v>78</v>
      </c>
      <c r="B11" s="67" t="s">
        <v>2</v>
      </c>
      <c r="C11" s="35">
        <v>71.400000000000006</v>
      </c>
      <c r="D11" s="35">
        <v>55.6</v>
      </c>
      <c r="E11" s="35">
        <v>34.700000000000003</v>
      </c>
      <c r="F11" s="36">
        <v>73.599999999999994</v>
      </c>
    </row>
    <row r="12" spans="1:10" ht="5.25" customHeight="1" x14ac:dyDescent="0.2">
      <c r="A12" s="205"/>
      <c r="B12" s="74"/>
      <c r="C12" s="49"/>
      <c r="D12" s="49"/>
      <c r="E12" s="49"/>
      <c r="F12" s="50"/>
    </row>
    <row r="13" spans="1:10" x14ac:dyDescent="0.2">
      <c r="A13" s="205"/>
      <c r="B13" s="66" t="s">
        <v>12</v>
      </c>
      <c r="C13" s="37">
        <v>64.3</v>
      </c>
      <c r="D13" s="37">
        <v>47.7</v>
      </c>
      <c r="E13" s="37">
        <v>25.2</v>
      </c>
      <c r="F13" s="38">
        <v>61.8</v>
      </c>
    </row>
    <row r="14" spans="1:10" x14ac:dyDescent="0.2">
      <c r="A14" s="205"/>
      <c r="B14" s="68" t="s">
        <v>113</v>
      </c>
      <c r="C14" s="62">
        <v>84.725479583859496</v>
      </c>
      <c r="D14" s="62">
        <v>79.136832424620593</v>
      </c>
      <c r="E14" s="62">
        <v>69.230769230769198</v>
      </c>
      <c r="F14" s="63">
        <v>62.453066332916102</v>
      </c>
      <c r="J14" s="192"/>
    </row>
    <row r="15" spans="1:10" x14ac:dyDescent="0.2">
      <c r="A15" s="205"/>
      <c r="B15" s="66" t="s">
        <v>13</v>
      </c>
      <c r="C15" s="37">
        <v>77.900000000000006</v>
      </c>
      <c r="D15" s="37">
        <v>65.2</v>
      </c>
      <c r="E15" s="37">
        <v>42.1</v>
      </c>
      <c r="F15" s="38">
        <v>80.599999999999994</v>
      </c>
    </row>
    <row r="16" spans="1:10" x14ac:dyDescent="0.2">
      <c r="A16" s="206"/>
      <c r="B16" s="69" t="s">
        <v>113</v>
      </c>
      <c r="C16" s="64">
        <v>91.911524492188207</v>
      </c>
      <c r="D16" s="64">
        <v>89.387378718627204</v>
      </c>
      <c r="E16" s="64">
        <v>80.425531914893597</v>
      </c>
      <c r="F16" s="65">
        <v>81.255042581801902</v>
      </c>
      <c r="G16" s="54"/>
    </row>
    <row r="17" spans="1:7" x14ac:dyDescent="0.2">
      <c r="D17" s="54"/>
    </row>
    <row r="18" spans="1:7" ht="12" customHeight="1" x14ac:dyDescent="0.2">
      <c r="A18" s="209" t="s">
        <v>79</v>
      </c>
      <c r="B18" s="209"/>
      <c r="C18" s="209"/>
      <c r="D18" s="209"/>
      <c r="E18" s="209"/>
      <c r="F18" s="209"/>
      <c r="G18" s="71"/>
    </row>
    <row r="19" spans="1:7" x14ac:dyDescent="0.2">
      <c r="A19" s="210" t="s">
        <v>97</v>
      </c>
      <c r="B19" s="210"/>
      <c r="C19" s="210"/>
      <c r="D19" s="210"/>
      <c r="E19" s="210"/>
      <c r="F19" s="210"/>
      <c r="G19" s="72"/>
    </row>
    <row r="20" spans="1:7" x14ac:dyDescent="0.2">
      <c r="A20" s="208" t="s">
        <v>131</v>
      </c>
      <c r="B20" s="208"/>
      <c r="C20" s="208"/>
      <c r="D20" s="208"/>
      <c r="E20" s="208"/>
      <c r="F20" s="208"/>
      <c r="G20" s="125"/>
    </row>
    <row r="22" spans="1:7" x14ac:dyDescent="0.2">
      <c r="A22" s="202" t="s">
        <v>130</v>
      </c>
      <c r="B22" s="202"/>
      <c r="C22" s="202"/>
    </row>
    <row r="24" spans="1:7" x14ac:dyDescent="0.2">
      <c r="C24" s="54">
        <f>C6-C8</f>
        <v>-3.7000000000000028</v>
      </c>
      <c r="D24" s="54">
        <f t="shared" ref="D24:F24" si="0">D6-D8</f>
        <v>-1.5999999999999943</v>
      </c>
      <c r="E24" s="54">
        <f t="shared" si="0"/>
        <v>-9.5</v>
      </c>
      <c r="F24" s="54">
        <f t="shared" si="0"/>
        <v>-7.2999999999999972</v>
      </c>
    </row>
    <row r="25" spans="1:7" x14ac:dyDescent="0.2">
      <c r="C25" s="54">
        <f>C13-C15</f>
        <v>-13.600000000000009</v>
      </c>
      <c r="D25" s="54">
        <f t="shared" ref="D25:F25" si="1">D13-D15</f>
        <v>-17.5</v>
      </c>
      <c r="E25" s="54">
        <f t="shared" si="1"/>
        <v>-16.900000000000002</v>
      </c>
      <c r="F25" s="54">
        <f t="shared" si="1"/>
        <v>-18.799999999999997</v>
      </c>
    </row>
    <row r="32" spans="1:7" x14ac:dyDescent="0.2">
      <c r="B32" s="192"/>
    </row>
    <row r="33" spans="4:4" x14ac:dyDescent="0.2">
      <c r="D33" s="54"/>
    </row>
  </sheetData>
  <mergeCells count="7">
    <mergeCell ref="A22:C22"/>
    <mergeCell ref="A1:F1"/>
    <mergeCell ref="A11:A16"/>
    <mergeCell ref="A4:A9"/>
    <mergeCell ref="A18:F18"/>
    <mergeCell ref="A19:F19"/>
    <mergeCell ref="A20:F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10" workbookViewId="0">
      <selection activeCell="A24" sqref="A24"/>
    </sheetView>
  </sheetViews>
  <sheetFormatPr baseColWidth="10" defaultRowHeight="12" x14ac:dyDescent="0.2"/>
  <cols>
    <col min="1" max="1" width="16.140625" style="189" customWidth="1"/>
    <col min="2" max="2" width="47.85546875" style="189" customWidth="1"/>
    <col min="3" max="6" width="15.7109375" style="189" customWidth="1"/>
    <col min="7" max="16384" width="11.42578125" style="189"/>
  </cols>
  <sheetData>
    <row r="1" spans="1:8" x14ac:dyDescent="0.2">
      <c r="A1" s="207" t="s">
        <v>114</v>
      </c>
      <c r="B1" s="207"/>
      <c r="C1" s="207"/>
      <c r="D1" s="207"/>
      <c r="E1" s="207"/>
      <c r="F1" s="207"/>
    </row>
    <row r="2" spans="1:8" x14ac:dyDescent="0.2">
      <c r="A2" s="19"/>
      <c r="B2" s="19"/>
      <c r="C2" s="19"/>
      <c r="D2" s="19"/>
      <c r="E2" s="19"/>
      <c r="F2" s="19"/>
    </row>
    <row r="3" spans="1:8" x14ac:dyDescent="0.2">
      <c r="A3" s="173" t="s">
        <v>27</v>
      </c>
      <c r="B3" s="174" t="s">
        <v>124</v>
      </c>
      <c r="C3" s="174" t="s">
        <v>12</v>
      </c>
      <c r="D3" s="175" t="s">
        <v>13</v>
      </c>
    </row>
    <row r="4" spans="1:8" x14ac:dyDescent="0.2">
      <c r="A4" s="211" t="s">
        <v>61</v>
      </c>
      <c r="B4" s="29" t="s">
        <v>125</v>
      </c>
      <c r="C4" s="42">
        <v>59.291395516992097</v>
      </c>
      <c r="D4" s="43">
        <v>62.271999999999998</v>
      </c>
    </row>
    <row r="5" spans="1:8" x14ac:dyDescent="0.2">
      <c r="A5" s="213"/>
      <c r="B5" s="192" t="s">
        <v>126</v>
      </c>
      <c r="C5" s="44">
        <v>51.988205905237699</v>
      </c>
      <c r="D5" s="45">
        <v>60.982000455684698</v>
      </c>
    </row>
    <row r="6" spans="1:8" x14ac:dyDescent="0.2">
      <c r="A6" s="213"/>
      <c r="B6" s="192" t="s">
        <v>127</v>
      </c>
      <c r="C6" s="44">
        <v>70.904094057331605</v>
      </c>
      <c r="D6" s="45">
        <v>76.272061761623704</v>
      </c>
    </row>
    <row r="7" spans="1:8" x14ac:dyDescent="0.2">
      <c r="A7" s="212"/>
      <c r="B7" s="31" t="s">
        <v>115</v>
      </c>
      <c r="C7" s="46">
        <v>87.620490725865295</v>
      </c>
      <c r="D7" s="47">
        <v>91.614669720664494</v>
      </c>
    </row>
    <row r="8" spans="1:8" x14ac:dyDescent="0.2">
      <c r="A8" s="32"/>
      <c r="B8" s="192"/>
      <c r="C8" s="44"/>
      <c r="D8" s="44"/>
      <c r="E8" s="192"/>
    </row>
    <row r="9" spans="1:8" x14ac:dyDescent="0.2">
      <c r="A9" s="214" t="s">
        <v>60</v>
      </c>
      <c r="B9" s="29" t="s">
        <v>125</v>
      </c>
      <c r="C9" s="42">
        <v>34.615384615384599</v>
      </c>
      <c r="D9" s="43">
        <v>43.699186991869901</v>
      </c>
    </row>
    <row r="10" spans="1:8" x14ac:dyDescent="0.2">
      <c r="A10" s="215"/>
      <c r="B10" s="192" t="s">
        <v>126</v>
      </c>
      <c r="C10" s="44">
        <v>38.594126143476203</v>
      </c>
      <c r="D10" s="45">
        <v>43.4565434565435</v>
      </c>
    </row>
    <row r="11" spans="1:8" x14ac:dyDescent="0.2">
      <c r="A11" s="215"/>
      <c r="B11" s="192" t="s">
        <v>127</v>
      </c>
      <c r="C11" s="44">
        <v>66.951415676291901</v>
      </c>
      <c r="D11" s="45">
        <v>70.538708652522303</v>
      </c>
    </row>
    <row r="12" spans="1:8" x14ac:dyDescent="0.2">
      <c r="A12" s="216"/>
      <c r="B12" s="31" t="s">
        <v>115</v>
      </c>
      <c r="C12" s="46">
        <v>88.566671291799594</v>
      </c>
      <c r="D12" s="47">
        <v>91.685050059392495</v>
      </c>
      <c r="E12" s="54"/>
    </row>
    <row r="13" spans="1:8" x14ac:dyDescent="0.2">
      <c r="A13" s="32"/>
      <c r="B13" s="192"/>
      <c r="C13" s="44"/>
      <c r="D13" s="44"/>
      <c r="E13" s="192"/>
    </row>
    <row r="14" spans="1:8" x14ac:dyDescent="0.2">
      <c r="A14" s="214" t="s">
        <v>57</v>
      </c>
      <c r="B14" s="29" t="s">
        <v>125</v>
      </c>
      <c r="C14" s="42">
        <v>32.908163265306101</v>
      </c>
      <c r="D14" s="43">
        <v>40.796306982111901</v>
      </c>
    </row>
    <row r="15" spans="1:8" x14ac:dyDescent="0.2">
      <c r="A15" s="215"/>
      <c r="B15" s="192" t="s">
        <v>126</v>
      </c>
      <c r="C15" s="44">
        <v>32.984970101815399</v>
      </c>
      <c r="D15" s="45">
        <v>42.8379904036128</v>
      </c>
    </row>
    <row r="16" spans="1:8" x14ac:dyDescent="0.2">
      <c r="A16" s="215"/>
      <c r="B16" s="192" t="s">
        <v>127</v>
      </c>
      <c r="C16" s="44">
        <v>51.0156670538573</v>
      </c>
      <c r="D16" s="45">
        <v>62.182405973954999</v>
      </c>
      <c r="E16" s="54"/>
      <c r="H16" s="54"/>
    </row>
    <row r="17" spans="1:7" x14ac:dyDescent="0.2">
      <c r="A17" s="216"/>
      <c r="B17" s="31" t="s">
        <v>115</v>
      </c>
      <c r="C17" s="46">
        <v>84.419263456090604</v>
      </c>
      <c r="D17" s="47">
        <v>91.935483870967701</v>
      </c>
      <c r="E17" s="54"/>
    </row>
    <row r="18" spans="1:7" x14ac:dyDescent="0.2">
      <c r="A18" s="32"/>
      <c r="B18" s="192"/>
      <c r="C18" s="44"/>
      <c r="D18" s="44"/>
      <c r="E18" s="192"/>
    </row>
    <row r="19" spans="1:7" ht="24" x14ac:dyDescent="0.2">
      <c r="A19" s="211" t="s">
        <v>11</v>
      </c>
      <c r="B19" s="33" t="s">
        <v>25</v>
      </c>
      <c r="C19" s="42">
        <v>60.8652900688299</v>
      </c>
      <c r="D19" s="43">
        <v>72.130013831258594</v>
      </c>
    </row>
    <row r="20" spans="1:7" x14ac:dyDescent="0.2">
      <c r="A20" s="212"/>
      <c r="B20" s="34" t="s">
        <v>26</v>
      </c>
      <c r="C20" s="46">
        <v>80.284437220642005</v>
      </c>
      <c r="D20" s="47">
        <v>88.511326860841393</v>
      </c>
    </row>
    <row r="22" spans="1:7" x14ac:dyDescent="0.2">
      <c r="A22" s="194" t="s">
        <v>116</v>
      </c>
      <c r="B22" s="194"/>
      <c r="C22" s="194"/>
      <c r="D22" s="194"/>
      <c r="E22" s="194"/>
      <c r="F22" s="194"/>
      <c r="G22" s="194"/>
    </row>
    <row r="23" spans="1:7" x14ac:dyDescent="0.2">
      <c r="A23" s="72" t="s">
        <v>97</v>
      </c>
      <c r="B23" s="72"/>
      <c r="C23" s="72"/>
      <c r="D23" s="72"/>
      <c r="E23" s="72"/>
      <c r="F23" s="72"/>
      <c r="G23" s="72"/>
    </row>
    <row r="24" spans="1:7" x14ac:dyDescent="0.2">
      <c r="A24" s="125" t="s">
        <v>131</v>
      </c>
      <c r="B24" s="125"/>
      <c r="C24" s="125"/>
      <c r="D24" s="125"/>
      <c r="E24" s="125"/>
      <c r="F24" s="125"/>
      <c r="G24" s="125"/>
    </row>
    <row r="26" spans="1:7" x14ac:dyDescent="0.2">
      <c r="A26" s="202" t="s">
        <v>130</v>
      </c>
      <c r="B26" s="202"/>
      <c r="C26" s="202"/>
    </row>
  </sheetData>
  <mergeCells count="6">
    <mergeCell ref="A26:C26"/>
    <mergeCell ref="A19:A20"/>
    <mergeCell ref="A1:F1"/>
    <mergeCell ref="A4:A7"/>
    <mergeCell ref="A9:A12"/>
    <mergeCell ref="A14:A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13" workbookViewId="0">
      <selection activeCell="A24" sqref="A24:G24"/>
    </sheetView>
  </sheetViews>
  <sheetFormatPr baseColWidth="10" defaultRowHeight="12" x14ac:dyDescent="0.2"/>
  <cols>
    <col min="1" max="1" width="16.140625" style="189" customWidth="1"/>
    <col min="2" max="2" width="46.85546875" style="189" customWidth="1"/>
    <col min="3" max="6" width="15.7109375" style="189" customWidth="1"/>
    <col min="7" max="16384" width="11.42578125" style="189"/>
  </cols>
  <sheetData>
    <row r="1" spans="1:6" x14ac:dyDescent="0.2">
      <c r="A1" s="207" t="s">
        <v>117</v>
      </c>
      <c r="B1" s="207"/>
      <c r="C1" s="207"/>
      <c r="D1" s="207"/>
      <c r="E1" s="207"/>
      <c r="F1" s="207"/>
    </row>
    <row r="2" spans="1:6" x14ac:dyDescent="0.2">
      <c r="A2" s="19"/>
      <c r="B2" s="19"/>
      <c r="C2" s="19"/>
      <c r="D2" s="19"/>
      <c r="E2" s="19"/>
      <c r="F2" s="19"/>
    </row>
    <row r="3" spans="1:6" x14ac:dyDescent="0.2">
      <c r="A3" s="173" t="s">
        <v>27</v>
      </c>
      <c r="B3" s="174" t="s">
        <v>124</v>
      </c>
      <c r="C3" s="174" t="s">
        <v>12</v>
      </c>
      <c r="D3" s="175" t="s">
        <v>13</v>
      </c>
    </row>
    <row r="4" spans="1:6" x14ac:dyDescent="0.2">
      <c r="A4" s="211" t="s">
        <v>61</v>
      </c>
      <c r="B4" s="29" t="s">
        <v>125</v>
      </c>
      <c r="C4" s="42">
        <v>50.8735632183908</v>
      </c>
      <c r="D4" s="43">
        <v>60.804340887328401</v>
      </c>
    </row>
    <row r="5" spans="1:6" x14ac:dyDescent="0.2">
      <c r="A5" s="213"/>
      <c r="B5" s="192" t="s">
        <v>126</v>
      </c>
      <c r="C5" s="44">
        <v>51.040868374436201</v>
      </c>
      <c r="D5" s="45">
        <v>65.264719802499499</v>
      </c>
    </row>
    <row r="6" spans="1:6" x14ac:dyDescent="0.2">
      <c r="A6" s="213"/>
      <c r="B6" s="192" t="s">
        <v>127</v>
      </c>
      <c r="C6" s="44">
        <v>66.694533542619297</v>
      </c>
      <c r="D6" s="45">
        <v>80.078513110717495</v>
      </c>
    </row>
    <row r="7" spans="1:6" x14ac:dyDescent="0.2">
      <c r="A7" s="212"/>
      <c r="B7" s="31" t="s">
        <v>115</v>
      </c>
      <c r="C7" s="46">
        <v>84.725479583859496</v>
      </c>
      <c r="D7" s="47">
        <v>91.911524492188207</v>
      </c>
    </row>
    <row r="8" spans="1:6" x14ac:dyDescent="0.2">
      <c r="A8" s="32"/>
      <c r="B8" s="192"/>
      <c r="C8" s="44"/>
      <c r="D8" s="44"/>
      <c r="E8" s="192"/>
    </row>
    <row r="9" spans="1:6" x14ac:dyDescent="0.2">
      <c r="A9" s="214" t="s">
        <v>60</v>
      </c>
      <c r="B9" s="29" t="s">
        <v>125</v>
      </c>
      <c r="C9" s="42">
        <v>19.918882379450199</v>
      </c>
      <c r="D9" s="43">
        <v>32.503660322108303</v>
      </c>
    </row>
    <row r="10" spans="1:6" x14ac:dyDescent="0.2">
      <c r="A10" s="215"/>
      <c r="B10" s="192" t="s">
        <v>126</v>
      </c>
      <c r="C10" s="44">
        <v>30.183688153383802</v>
      </c>
      <c r="D10" s="45">
        <v>43.321682441189203</v>
      </c>
    </row>
    <row r="11" spans="1:6" x14ac:dyDescent="0.2">
      <c r="A11" s="215"/>
      <c r="B11" s="192" t="s">
        <v>127</v>
      </c>
      <c r="C11" s="44">
        <v>51.1176408857173</v>
      </c>
      <c r="D11" s="45">
        <v>65.806366398098007</v>
      </c>
    </row>
    <row r="12" spans="1:6" x14ac:dyDescent="0.2">
      <c r="A12" s="216"/>
      <c r="B12" s="31" t="s">
        <v>115</v>
      </c>
      <c r="C12" s="46">
        <v>79.136832424620593</v>
      </c>
      <c r="D12" s="47">
        <v>89.387378718627204</v>
      </c>
      <c r="E12" s="54"/>
    </row>
    <row r="13" spans="1:6" x14ac:dyDescent="0.2">
      <c r="A13" s="32"/>
      <c r="B13" s="192"/>
      <c r="C13" s="44"/>
      <c r="D13" s="44"/>
      <c r="E13" s="192"/>
    </row>
    <row r="14" spans="1:6" x14ac:dyDescent="0.2">
      <c r="A14" s="214" t="s">
        <v>57</v>
      </c>
      <c r="B14" s="29" t="s">
        <v>125</v>
      </c>
      <c r="C14" s="42">
        <v>17.12158808933</v>
      </c>
      <c r="D14" s="43">
        <v>30.322802197802201</v>
      </c>
    </row>
    <row r="15" spans="1:6" x14ac:dyDescent="0.2">
      <c r="A15" s="215"/>
      <c r="B15" s="192" t="s">
        <v>126</v>
      </c>
      <c r="C15" s="44">
        <v>21.877506379875999</v>
      </c>
      <c r="D15" s="45">
        <v>36.870969886325902</v>
      </c>
    </row>
    <row r="16" spans="1:6" x14ac:dyDescent="0.2">
      <c r="A16" s="215"/>
      <c r="B16" s="192" t="s">
        <v>127</v>
      </c>
      <c r="C16" s="44">
        <v>35.966992317177301</v>
      </c>
      <c r="D16" s="45">
        <v>52.7240426371891</v>
      </c>
    </row>
    <row r="17" spans="1:7" x14ac:dyDescent="0.2">
      <c r="A17" s="216"/>
      <c r="B17" s="31" t="s">
        <v>115</v>
      </c>
      <c r="C17" s="46">
        <v>69.230769230769198</v>
      </c>
      <c r="D17" s="47">
        <v>80.425531914893597</v>
      </c>
      <c r="E17" s="54"/>
    </row>
    <row r="18" spans="1:7" x14ac:dyDescent="0.2">
      <c r="A18" s="32"/>
      <c r="B18" s="192"/>
      <c r="C18" s="44"/>
      <c r="D18" s="44"/>
      <c r="E18" s="192"/>
    </row>
    <row r="19" spans="1:7" ht="24" x14ac:dyDescent="0.2">
      <c r="A19" s="211" t="s">
        <v>11</v>
      </c>
      <c r="B19" s="33" t="s">
        <v>25</v>
      </c>
      <c r="C19" s="42">
        <v>46.097560975609802</v>
      </c>
      <c r="D19" s="43">
        <v>62.183020948180797</v>
      </c>
    </row>
    <row r="20" spans="1:7" x14ac:dyDescent="0.2">
      <c r="A20" s="212"/>
      <c r="B20" s="34" t="s">
        <v>26</v>
      </c>
      <c r="C20" s="46">
        <v>62.453066332916102</v>
      </c>
      <c r="D20" s="47">
        <v>81.255042581801902</v>
      </c>
      <c r="E20" s="54"/>
    </row>
    <row r="22" spans="1:7" x14ac:dyDescent="0.2">
      <c r="A22" s="194" t="s">
        <v>118</v>
      </c>
      <c r="B22" s="194"/>
      <c r="C22" s="194"/>
      <c r="D22" s="194"/>
      <c r="E22" s="194"/>
      <c r="F22" s="194"/>
      <c r="G22" s="194"/>
    </row>
    <row r="23" spans="1:7" x14ac:dyDescent="0.2">
      <c r="A23" s="210" t="s">
        <v>97</v>
      </c>
      <c r="B23" s="210"/>
      <c r="C23" s="210"/>
      <c r="D23" s="210"/>
      <c r="E23" s="210"/>
      <c r="F23" s="210"/>
      <c r="G23" s="210"/>
    </row>
    <row r="24" spans="1:7" x14ac:dyDescent="0.2">
      <c r="A24" s="208" t="s">
        <v>131</v>
      </c>
      <c r="B24" s="208"/>
      <c r="C24" s="208"/>
      <c r="D24" s="208"/>
      <c r="E24" s="208"/>
      <c r="F24" s="208"/>
      <c r="G24" s="208"/>
    </row>
    <row r="26" spans="1:7" x14ac:dyDescent="0.2">
      <c r="A26" s="202" t="s">
        <v>130</v>
      </c>
      <c r="B26" s="202"/>
      <c r="C26" s="202"/>
    </row>
  </sheetData>
  <mergeCells count="8">
    <mergeCell ref="A23:G23"/>
    <mergeCell ref="A24:G24"/>
    <mergeCell ref="A26:C26"/>
    <mergeCell ref="A1:F1"/>
    <mergeCell ref="A4:A7"/>
    <mergeCell ref="A9:A12"/>
    <mergeCell ref="A14:A17"/>
    <mergeCell ref="A19:A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7" workbookViewId="0">
      <selection activeCell="A7" sqref="A7"/>
    </sheetView>
  </sheetViews>
  <sheetFormatPr baseColWidth="10" defaultRowHeight="12" x14ac:dyDescent="0.2"/>
  <cols>
    <col min="1" max="1" width="14.42578125" style="171" customWidth="1"/>
    <col min="2" max="9" width="10" style="171" customWidth="1"/>
    <col min="10" max="16384" width="11.42578125" style="171"/>
  </cols>
  <sheetData>
    <row r="1" spans="1:14" x14ac:dyDescent="0.2">
      <c r="A1" s="207" t="s">
        <v>80</v>
      </c>
      <c r="B1" s="207"/>
      <c r="C1" s="207"/>
      <c r="D1" s="207"/>
      <c r="E1" s="207"/>
      <c r="F1" s="207"/>
      <c r="G1" s="207"/>
      <c r="H1" s="207"/>
      <c r="I1" s="207"/>
    </row>
    <row r="2" spans="1:14" x14ac:dyDescent="0.2">
      <c r="A2" s="19"/>
      <c r="B2" s="19"/>
      <c r="C2" s="19"/>
      <c r="D2" s="19"/>
      <c r="E2" s="19"/>
      <c r="F2" s="19"/>
    </row>
    <row r="3" spans="1:14" ht="302.25" customHeight="1" x14ac:dyDescent="0.2"/>
    <row r="4" spans="1:14" x14ac:dyDescent="0.2">
      <c r="D4" s="54"/>
    </row>
    <row r="5" spans="1:14" ht="12" customHeight="1" x14ac:dyDescent="0.2">
      <c r="A5" s="194" t="s">
        <v>81</v>
      </c>
      <c r="B5" s="194"/>
      <c r="C5" s="194"/>
      <c r="D5" s="194"/>
      <c r="E5" s="194"/>
      <c r="F5" s="194"/>
      <c r="G5" s="194"/>
      <c r="H5" s="194"/>
      <c r="I5" s="194"/>
    </row>
    <row r="6" spans="1:14" ht="12" customHeight="1" x14ac:dyDescent="0.2">
      <c r="A6" s="72" t="s">
        <v>97</v>
      </c>
      <c r="B6" s="72"/>
      <c r="C6" s="72"/>
      <c r="D6" s="72"/>
      <c r="E6" s="72"/>
      <c r="F6" s="72"/>
      <c r="G6" s="72"/>
      <c r="H6" s="72"/>
      <c r="I6" s="72"/>
      <c r="N6" s="172"/>
    </row>
    <row r="7" spans="1:14" x14ac:dyDescent="0.2">
      <c r="A7" s="125" t="s">
        <v>131</v>
      </c>
      <c r="B7" s="125"/>
      <c r="C7" s="125"/>
      <c r="D7" s="125"/>
      <c r="E7" s="125"/>
      <c r="F7" s="125"/>
      <c r="G7" s="125"/>
    </row>
    <row r="9" spans="1:14" x14ac:dyDescent="0.2">
      <c r="A9" s="202" t="s">
        <v>130</v>
      </c>
      <c r="B9" s="202"/>
      <c r="C9" s="202"/>
    </row>
    <row r="12" spans="1:14" x14ac:dyDescent="0.2">
      <c r="A12" s="188" t="s">
        <v>93</v>
      </c>
    </row>
    <row r="13" spans="1:14" x14ac:dyDescent="0.2">
      <c r="A13" s="172"/>
      <c r="B13" s="217" t="s">
        <v>61</v>
      </c>
      <c r="C13" s="218"/>
      <c r="D13" s="219" t="s">
        <v>60</v>
      </c>
      <c r="E13" s="220"/>
      <c r="F13" s="221" t="s">
        <v>57</v>
      </c>
      <c r="G13" s="221"/>
      <c r="H13" s="222" t="s">
        <v>11</v>
      </c>
      <c r="I13" s="222"/>
    </row>
    <row r="14" spans="1:14" x14ac:dyDescent="0.2">
      <c r="A14" s="94"/>
      <c r="B14" s="84">
        <v>2020</v>
      </c>
      <c r="C14" s="85">
        <v>2021</v>
      </c>
      <c r="D14" s="84">
        <v>2020</v>
      </c>
      <c r="E14" s="85">
        <v>2021</v>
      </c>
      <c r="F14" s="84">
        <v>2020</v>
      </c>
      <c r="G14" s="85">
        <v>2021</v>
      </c>
      <c r="H14" s="84">
        <v>2020</v>
      </c>
      <c r="I14" s="85">
        <v>2021</v>
      </c>
    </row>
    <row r="15" spans="1:14" x14ac:dyDescent="0.2">
      <c r="A15" s="86" t="s">
        <v>29</v>
      </c>
      <c r="B15" s="87">
        <v>72.5</v>
      </c>
      <c r="C15" s="88">
        <v>73.2</v>
      </c>
      <c r="D15" s="89">
        <v>58.3</v>
      </c>
      <c r="E15" s="88">
        <v>59.1</v>
      </c>
      <c r="F15" s="89">
        <v>68.3</v>
      </c>
      <c r="G15" s="88">
        <v>65.8</v>
      </c>
      <c r="H15" s="89">
        <v>73</v>
      </c>
      <c r="I15" s="88">
        <v>72.5</v>
      </c>
    </row>
    <row r="16" spans="1:14" x14ac:dyDescent="0.2">
      <c r="A16" s="90"/>
      <c r="B16" s="91"/>
      <c r="C16" s="92"/>
      <c r="D16" s="93"/>
      <c r="E16" s="92"/>
      <c r="F16" s="93"/>
      <c r="G16" s="92"/>
      <c r="H16" s="93"/>
      <c r="I16" s="92"/>
    </row>
    <row r="17" spans="1:16" x14ac:dyDescent="0.2">
      <c r="A17" s="81" t="s">
        <v>12</v>
      </c>
      <c r="B17" s="82">
        <v>70.2</v>
      </c>
      <c r="C17" s="83">
        <v>70.5</v>
      </c>
      <c r="D17" s="82">
        <v>52.8</v>
      </c>
      <c r="E17" s="83">
        <v>53.7</v>
      </c>
      <c r="F17" s="82">
        <v>63.7</v>
      </c>
      <c r="G17" s="83">
        <v>60.4</v>
      </c>
      <c r="H17" s="82">
        <v>68.5</v>
      </c>
      <c r="I17" s="83">
        <v>67.5</v>
      </c>
    </row>
    <row r="18" spans="1:16" x14ac:dyDescent="0.2">
      <c r="A18" s="78" t="s">
        <v>13</v>
      </c>
      <c r="B18" s="79">
        <v>74.5</v>
      </c>
      <c r="C18" s="80">
        <v>75.800000000000011</v>
      </c>
      <c r="D18" s="79">
        <v>65</v>
      </c>
      <c r="E18" s="80">
        <v>65.8</v>
      </c>
      <c r="F18" s="79">
        <v>71.8</v>
      </c>
      <c r="G18" s="80">
        <v>70.099999999999994</v>
      </c>
      <c r="H18" s="79">
        <v>76</v>
      </c>
      <c r="I18" s="80">
        <v>75.5</v>
      </c>
      <c r="P18" s="172"/>
    </row>
  </sheetData>
  <mergeCells count="6">
    <mergeCell ref="B13:C13"/>
    <mergeCell ref="D13:E13"/>
    <mergeCell ref="F13:G13"/>
    <mergeCell ref="H13:I13"/>
    <mergeCell ref="A1:I1"/>
    <mergeCell ref="A9:C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10" workbookViewId="0">
      <selection activeCell="A16" sqref="A16"/>
    </sheetView>
  </sheetViews>
  <sheetFormatPr baseColWidth="10" defaultRowHeight="15" x14ac:dyDescent="0.25"/>
  <cols>
    <col min="1" max="1" width="62.5703125" style="195" customWidth="1"/>
    <col min="2" max="5" width="16.28515625" style="195" customWidth="1"/>
    <col min="6" max="16384" width="11.42578125" style="195"/>
  </cols>
  <sheetData>
    <row r="1" spans="1:10" ht="15" customHeight="1" x14ac:dyDescent="0.25">
      <c r="A1" s="148" t="s">
        <v>82</v>
      </c>
      <c r="B1" s="148"/>
      <c r="C1" s="148"/>
      <c r="D1" s="149"/>
      <c r="E1" s="149"/>
    </row>
    <row r="2" spans="1:10" x14ac:dyDescent="0.25">
      <c r="A2" s="191"/>
      <c r="B2" s="191"/>
      <c r="C2" s="191"/>
      <c r="D2" s="149"/>
      <c r="E2" s="149"/>
    </row>
    <row r="3" spans="1:10" ht="29.25" customHeight="1" x14ac:dyDescent="0.25">
      <c r="A3" s="150"/>
      <c r="B3" s="190" t="s">
        <v>61</v>
      </c>
      <c r="C3" s="151" t="s">
        <v>60</v>
      </c>
      <c r="D3" s="151" t="s">
        <v>57</v>
      </c>
      <c r="E3" s="151" t="s">
        <v>11</v>
      </c>
    </row>
    <row r="4" spans="1:10" x14ac:dyDescent="0.25">
      <c r="A4" s="152" t="s">
        <v>2</v>
      </c>
      <c r="B4" s="165">
        <v>73.2</v>
      </c>
      <c r="C4" s="153">
        <v>59.1</v>
      </c>
      <c r="D4" s="153">
        <v>65.8</v>
      </c>
      <c r="E4" s="153">
        <v>72.5</v>
      </c>
    </row>
    <row r="5" spans="1:10" x14ac:dyDescent="0.25">
      <c r="A5" s="154"/>
      <c r="B5" s="166"/>
      <c r="C5" s="155"/>
      <c r="D5" s="155"/>
      <c r="E5" s="155"/>
    </row>
    <row r="6" spans="1:10" x14ac:dyDescent="0.25">
      <c r="A6" s="156" t="s">
        <v>12</v>
      </c>
      <c r="B6" s="167">
        <v>70.5</v>
      </c>
      <c r="C6" s="157">
        <v>53.7</v>
      </c>
      <c r="D6" s="157">
        <v>60.4</v>
      </c>
      <c r="E6" s="157">
        <v>67.5</v>
      </c>
      <c r="G6" s="196"/>
    </row>
    <row r="7" spans="1:10" x14ac:dyDescent="0.25">
      <c r="A7" s="158" t="s">
        <v>111</v>
      </c>
      <c r="B7" s="168">
        <v>74.5</v>
      </c>
      <c r="C7" s="159">
        <v>57</v>
      </c>
      <c r="D7" s="159">
        <v>57.3</v>
      </c>
      <c r="E7" s="159">
        <v>68.900000000000006</v>
      </c>
      <c r="G7" s="196"/>
    </row>
    <row r="8" spans="1:10" x14ac:dyDescent="0.25">
      <c r="A8" s="158" t="s">
        <v>112</v>
      </c>
      <c r="B8" s="168">
        <v>60.8</v>
      </c>
      <c r="C8" s="159">
        <v>41.8</v>
      </c>
      <c r="D8" s="159">
        <v>56.3</v>
      </c>
      <c r="E8" s="159">
        <v>62.9</v>
      </c>
    </row>
    <row r="9" spans="1:10" x14ac:dyDescent="0.25">
      <c r="A9" s="160"/>
      <c r="B9" s="168"/>
      <c r="C9" s="159"/>
      <c r="D9" s="159"/>
      <c r="E9" s="159"/>
    </row>
    <row r="10" spans="1:10" x14ac:dyDescent="0.25">
      <c r="A10" s="156" t="s">
        <v>13</v>
      </c>
      <c r="B10" s="167">
        <v>75.800000000000011</v>
      </c>
      <c r="C10" s="157">
        <v>65.8</v>
      </c>
      <c r="D10" s="157">
        <v>70.099999999999994</v>
      </c>
      <c r="E10" s="157">
        <v>75.5</v>
      </c>
    </row>
    <row r="11" spans="1:10" x14ac:dyDescent="0.25">
      <c r="A11" s="158" t="s">
        <v>111</v>
      </c>
      <c r="B11" s="168">
        <v>79</v>
      </c>
      <c r="C11" s="159">
        <v>68.2</v>
      </c>
      <c r="D11" s="159">
        <v>75.900000000000006</v>
      </c>
      <c r="E11" s="159">
        <v>76.7</v>
      </c>
    </row>
    <row r="12" spans="1:10" x14ac:dyDescent="0.25">
      <c r="A12" s="161" t="s">
        <v>112</v>
      </c>
      <c r="B12" s="169">
        <v>67.3</v>
      </c>
      <c r="C12" s="162">
        <v>51.8</v>
      </c>
      <c r="D12" s="162">
        <v>65.8</v>
      </c>
      <c r="E12" s="162">
        <v>72.900000000000006</v>
      </c>
    </row>
    <row r="13" spans="1:10" x14ac:dyDescent="0.25">
      <c r="A13" s="27"/>
      <c r="B13" s="163"/>
      <c r="C13" s="164"/>
      <c r="D13" s="149"/>
      <c r="E13" s="149"/>
      <c r="J13" s="196"/>
    </row>
    <row r="14" spans="1:10" ht="15" customHeight="1" x14ac:dyDescent="0.25">
      <c r="A14" s="197" t="s">
        <v>119</v>
      </c>
      <c r="B14" s="197"/>
      <c r="C14" s="197"/>
      <c r="D14" s="197"/>
      <c r="E14" s="197"/>
    </row>
    <row r="15" spans="1:10" ht="15" customHeight="1" x14ac:dyDescent="0.25">
      <c r="A15" s="198" t="s">
        <v>100</v>
      </c>
      <c r="B15" s="198"/>
      <c r="C15" s="198"/>
      <c r="D15" s="149"/>
      <c r="E15" s="149"/>
    </row>
    <row r="16" spans="1:10" x14ac:dyDescent="0.25">
      <c r="A16" s="198" t="s">
        <v>133</v>
      </c>
      <c r="B16" s="198"/>
      <c r="C16" s="198"/>
      <c r="D16" s="149"/>
      <c r="E16" s="149"/>
    </row>
    <row r="17" spans="1:5" x14ac:dyDescent="0.25">
      <c r="A17" s="191"/>
      <c r="B17" s="191"/>
      <c r="C17" s="191"/>
      <c r="D17" s="149"/>
      <c r="E17" s="149"/>
    </row>
    <row r="18" spans="1:5" x14ac:dyDescent="0.25">
      <c r="A18" s="202" t="s">
        <v>130</v>
      </c>
      <c r="B18" s="202"/>
      <c r="C18" s="202"/>
      <c r="D18" s="149"/>
      <c r="E18" s="149"/>
    </row>
    <row r="23" spans="1:5" ht="15" customHeight="1" x14ac:dyDescent="0.25"/>
    <row r="27" spans="1:5" x14ac:dyDescent="0.25">
      <c r="C27" s="196"/>
    </row>
  </sheetData>
  <mergeCells count="1">
    <mergeCell ref="A18:C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3" zoomScaleNormal="100" workbookViewId="0">
      <selection activeCell="A26" sqref="A26"/>
    </sheetView>
  </sheetViews>
  <sheetFormatPr baseColWidth="10" defaultRowHeight="12" x14ac:dyDescent="0.2"/>
  <cols>
    <col min="1" max="1" width="11.42578125" style="171"/>
    <col min="2" max="2" width="57.28515625" style="171" bestFit="1" customWidth="1"/>
    <col min="3" max="3" width="17.140625" style="171" customWidth="1"/>
    <col min="4" max="4" width="22.28515625" style="171" customWidth="1"/>
    <col min="5" max="5" width="18.42578125" style="171" customWidth="1"/>
    <col min="6" max="16384" width="11.42578125" style="171"/>
  </cols>
  <sheetData>
    <row r="1" spans="1:6" ht="18" customHeight="1" x14ac:dyDescent="0.2">
      <c r="A1" s="147" t="s">
        <v>120</v>
      </c>
      <c r="B1" s="147"/>
      <c r="C1" s="147"/>
      <c r="D1" s="147"/>
      <c r="F1" s="70"/>
    </row>
    <row r="2" spans="1:6" ht="12.75" customHeight="1" x14ac:dyDescent="0.2">
      <c r="A2" s="19"/>
      <c r="B2" s="19"/>
      <c r="C2" s="19"/>
      <c r="D2" s="19"/>
    </row>
    <row r="3" spans="1:6" ht="12.75" customHeight="1" x14ac:dyDescent="0.2">
      <c r="A3" s="19"/>
      <c r="B3" s="19"/>
      <c r="C3" s="19"/>
      <c r="D3" s="19"/>
    </row>
    <row r="4" spans="1:6" ht="12.75" customHeight="1" x14ac:dyDescent="0.2">
      <c r="A4" s="19"/>
      <c r="B4" s="19"/>
      <c r="C4" s="19"/>
      <c r="D4" s="19"/>
    </row>
    <row r="5" spans="1:6" ht="12.75" customHeight="1" x14ac:dyDescent="0.2">
      <c r="A5" s="19"/>
      <c r="B5" s="19"/>
      <c r="C5" s="19"/>
      <c r="D5" s="19"/>
    </row>
    <row r="6" spans="1:6" ht="12.75" customHeight="1" x14ac:dyDescent="0.2">
      <c r="A6" s="19"/>
      <c r="B6" s="19"/>
      <c r="C6" s="19"/>
      <c r="D6" s="19"/>
    </row>
    <row r="7" spans="1:6" ht="12.75" customHeight="1" x14ac:dyDescent="0.2">
      <c r="A7" s="19"/>
      <c r="B7" s="19"/>
      <c r="C7" s="19"/>
      <c r="D7" s="19"/>
    </row>
    <row r="8" spans="1:6" ht="12.75" customHeight="1" x14ac:dyDescent="0.2">
      <c r="A8" s="19"/>
      <c r="B8" s="19"/>
      <c r="C8" s="19"/>
      <c r="D8" s="19"/>
    </row>
    <row r="9" spans="1:6" ht="12.75" customHeight="1" x14ac:dyDescent="0.2">
      <c r="A9" s="19"/>
      <c r="B9" s="19"/>
      <c r="C9" s="19"/>
      <c r="D9" s="19"/>
    </row>
    <row r="10" spans="1:6" ht="12.75" customHeight="1" x14ac:dyDescent="0.2">
      <c r="A10" s="19"/>
      <c r="B10" s="19"/>
      <c r="C10" s="19"/>
      <c r="D10" s="19"/>
    </row>
    <row r="11" spans="1:6" ht="12.75" customHeight="1" x14ac:dyDescent="0.2">
      <c r="A11" s="19"/>
      <c r="B11" s="19"/>
      <c r="C11" s="19"/>
      <c r="D11" s="19"/>
    </row>
    <row r="12" spans="1:6" ht="12.75" customHeight="1" x14ac:dyDescent="0.2">
      <c r="D12" s="61"/>
    </row>
    <row r="13" spans="1:6" ht="12.75" customHeight="1" x14ac:dyDescent="0.2">
      <c r="D13" s="61"/>
    </row>
    <row r="14" spans="1:6" ht="12.75" customHeight="1" x14ac:dyDescent="0.2">
      <c r="D14" s="37"/>
    </row>
    <row r="15" spans="1:6" ht="12.75" customHeight="1" x14ac:dyDescent="0.2">
      <c r="D15" s="37"/>
    </row>
    <row r="16" spans="1:6" ht="12.75" customHeight="1" x14ac:dyDescent="0.2">
      <c r="D16" s="37"/>
    </row>
    <row r="17" spans="1:6" ht="12.75" customHeight="1" x14ac:dyDescent="0.2">
      <c r="D17" s="37"/>
    </row>
    <row r="18" spans="1:6" ht="12.75" customHeight="1" x14ac:dyDescent="0.2">
      <c r="D18" s="37"/>
    </row>
    <row r="19" spans="1:6" ht="12.75" customHeight="1" x14ac:dyDescent="0.2">
      <c r="D19" s="37"/>
    </row>
    <row r="20" spans="1:6" ht="12.75" customHeight="1" x14ac:dyDescent="0.2">
      <c r="D20" s="37"/>
    </row>
    <row r="21" spans="1:6" ht="12.75" customHeight="1" x14ac:dyDescent="0.2">
      <c r="D21" s="37"/>
    </row>
    <row r="22" spans="1:6" ht="12.75" customHeight="1" x14ac:dyDescent="0.2">
      <c r="D22" s="49"/>
    </row>
    <row r="23" spans="1:6" ht="12.75" customHeight="1" x14ac:dyDescent="0.2">
      <c r="A23" s="27"/>
      <c r="B23" s="21"/>
      <c r="C23" s="41"/>
      <c r="D23" s="37"/>
    </row>
    <row r="24" spans="1:6" x14ac:dyDescent="0.2">
      <c r="A24" s="194" t="s">
        <v>121</v>
      </c>
      <c r="B24" s="194"/>
      <c r="C24" s="194"/>
      <c r="D24" s="194"/>
      <c r="F24" s="71"/>
    </row>
    <row r="25" spans="1:6" ht="12" customHeight="1" x14ac:dyDescent="0.2">
      <c r="A25" s="72" t="s">
        <v>99</v>
      </c>
      <c r="B25" s="72"/>
      <c r="C25" s="72"/>
      <c r="D25" s="72"/>
      <c r="F25" s="72"/>
    </row>
    <row r="26" spans="1:6" x14ac:dyDescent="0.2">
      <c r="A26" s="125" t="s">
        <v>131</v>
      </c>
      <c r="B26" s="125"/>
      <c r="C26" s="125"/>
      <c r="D26" s="125"/>
      <c r="F26" s="125"/>
    </row>
    <row r="28" spans="1:6" x14ac:dyDescent="0.2">
      <c r="A28" s="202" t="s">
        <v>130</v>
      </c>
      <c r="B28" s="202"/>
      <c r="C28" s="202"/>
    </row>
    <row r="31" spans="1:6" x14ac:dyDescent="0.2">
      <c r="A31" s="188" t="s">
        <v>96</v>
      </c>
    </row>
    <row r="32" spans="1:6" x14ac:dyDescent="0.2">
      <c r="B32" s="20"/>
      <c r="C32" s="180" t="s">
        <v>30</v>
      </c>
      <c r="D32" s="73" t="s">
        <v>31</v>
      </c>
    </row>
    <row r="33" spans="1:4" x14ac:dyDescent="0.2">
      <c r="A33" s="187" t="s">
        <v>94</v>
      </c>
      <c r="B33" s="181" t="s">
        <v>125</v>
      </c>
      <c r="C33" s="176">
        <v>59.8</v>
      </c>
      <c r="D33" s="177">
        <v>40.200000000000003</v>
      </c>
    </row>
    <row r="34" spans="1:4" x14ac:dyDescent="0.2">
      <c r="A34" s="186" t="s">
        <v>94</v>
      </c>
      <c r="B34" s="182" t="s">
        <v>127</v>
      </c>
      <c r="C34" s="62">
        <v>84.1</v>
      </c>
      <c r="D34" s="63">
        <v>15.9</v>
      </c>
    </row>
    <row r="35" spans="1:4" x14ac:dyDescent="0.2">
      <c r="A35" s="95" t="s">
        <v>2</v>
      </c>
      <c r="B35" s="183" t="s">
        <v>13</v>
      </c>
      <c r="C35" s="37">
        <v>81.5</v>
      </c>
      <c r="D35" s="38">
        <v>18.5</v>
      </c>
    </row>
    <row r="36" spans="1:4" x14ac:dyDescent="0.2">
      <c r="A36" s="95"/>
      <c r="B36" s="183"/>
      <c r="C36" s="37"/>
      <c r="D36" s="38"/>
    </row>
    <row r="37" spans="1:4" x14ac:dyDescent="0.2">
      <c r="A37" s="186" t="s">
        <v>95</v>
      </c>
      <c r="B37" s="182" t="s">
        <v>125</v>
      </c>
      <c r="C37" s="62">
        <v>64.599999999999994</v>
      </c>
      <c r="D37" s="63">
        <v>35.4</v>
      </c>
    </row>
    <row r="38" spans="1:4" x14ac:dyDescent="0.2">
      <c r="A38" s="186" t="s">
        <v>95</v>
      </c>
      <c r="B38" s="182" t="s">
        <v>127</v>
      </c>
      <c r="C38" s="62">
        <v>89.5</v>
      </c>
      <c r="D38" s="63">
        <v>10.5</v>
      </c>
    </row>
    <row r="39" spans="1:4" x14ac:dyDescent="0.2">
      <c r="A39" s="95" t="s">
        <v>2</v>
      </c>
      <c r="B39" s="183" t="s">
        <v>12</v>
      </c>
      <c r="C39" s="37">
        <v>86.4</v>
      </c>
      <c r="D39" s="38">
        <v>13.6</v>
      </c>
    </row>
    <row r="40" spans="1:4" x14ac:dyDescent="0.2">
      <c r="A40" s="95"/>
      <c r="B40" s="184"/>
      <c r="C40" s="62"/>
      <c r="D40" s="63"/>
    </row>
    <row r="41" spans="1:4" x14ac:dyDescent="0.2">
      <c r="A41" s="138" t="s">
        <v>2</v>
      </c>
      <c r="B41" s="185" t="s">
        <v>2</v>
      </c>
      <c r="C41" s="178">
        <v>84.25</v>
      </c>
      <c r="D41" s="179">
        <v>15.8</v>
      </c>
    </row>
  </sheetData>
  <mergeCells count="1">
    <mergeCell ref="A28:C2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Normal="100" workbookViewId="0">
      <selection activeCell="A16" sqref="A16"/>
    </sheetView>
  </sheetViews>
  <sheetFormatPr baseColWidth="10" defaultRowHeight="12" x14ac:dyDescent="0.2"/>
  <cols>
    <col min="1" max="1" width="57.28515625" style="28" bestFit="1" customWidth="1"/>
    <col min="2" max="2" width="11.28515625" style="28" bestFit="1" customWidth="1"/>
    <col min="3" max="3" width="12.7109375" style="28" bestFit="1" customWidth="1"/>
    <col min="4" max="4" width="14" style="28" bestFit="1" customWidth="1"/>
    <col min="5" max="5" width="15.140625" style="28" bestFit="1" customWidth="1"/>
    <col min="6" max="6" width="12.28515625" style="28" bestFit="1" customWidth="1"/>
    <col min="7" max="7" width="14.7109375" style="28" bestFit="1" customWidth="1"/>
    <col min="8" max="8" width="9.5703125" style="28" bestFit="1" customWidth="1"/>
    <col min="9" max="9" width="15.28515625" style="28" customWidth="1"/>
    <col min="10" max="10" width="10.42578125" style="28" bestFit="1" customWidth="1"/>
    <col min="11" max="11" width="10" style="28" bestFit="1" customWidth="1"/>
    <col min="12" max="12" width="8" style="28" bestFit="1" customWidth="1"/>
    <col min="13" max="13" width="8.7109375" style="28" bestFit="1" customWidth="1"/>
    <col min="14" max="14" width="9.5703125" style="28" bestFit="1" customWidth="1"/>
    <col min="15" max="15" width="6.28515625" style="28" bestFit="1" customWidth="1"/>
    <col min="16" max="16" width="6.7109375" style="28" bestFit="1" customWidth="1"/>
    <col min="17" max="17" width="5.42578125" style="28" bestFit="1" customWidth="1"/>
    <col min="18" max="19" width="10.140625" style="28" bestFit="1" customWidth="1"/>
    <col min="20" max="20" width="6.5703125" style="28" bestFit="1" customWidth="1"/>
    <col min="21" max="16384" width="11.42578125" style="28"/>
  </cols>
  <sheetData>
    <row r="1" spans="1:20" x14ac:dyDescent="0.2">
      <c r="A1" s="223" t="s">
        <v>102</v>
      </c>
      <c r="B1" s="223"/>
      <c r="C1" s="223"/>
      <c r="D1" s="223"/>
      <c r="E1" s="223"/>
      <c r="F1" s="223"/>
      <c r="G1" s="30"/>
      <c r="H1" s="30"/>
      <c r="I1" s="30"/>
      <c r="J1" s="30"/>
      <c r="K1" s="30"/>
      <c r="L1" s="30"/>
      <c r="M1" s="30"/>
      <c r="N1" s="30"/>
      <c r="O1" s="30"/>
      <c r="P1" s="30"/>
      <c r="Q1" s="30"/>
      <c r="R1" s="30"/>
      <c r="S1" s="30"/>
      <c r="T1" s="30"/>
    </row>
    <row r="2" spans="1:20" x14ac:dyDescent="0.2">
      <c r="A2" s="30"/>
      <c r="B2" s="30"/>
      <c r="C2" s="30"/>
      <c r="D2" s="30"/>
      <c r="E2" s="30"/>
      <c r="F2" s="30"/>
      <c r="G2" s="30"/>
      <c r="H2" s="30"/>
      <c r="I2" s="30"/>
      <c r="J2" s="30"/>
      <c r="K2" s="30"/>
      <c r="L2" s="30"/>
      <c r="M2" s="30"/>
      <c r="N2" s="30"/>
      <c r="O2" s="30"/>
      <c r="P2" s="30"/>
      <c r="Q2" s="30"/>
      <c r="R2" s="30"/>
      <c r="S2" s="30"/>
      <c r="T2" s="30"/>
    </row>
    <row r="3" spans="1:20" ht="45" x14ac:dyDescent="0.2">
      <c r="A3" s="105"/>
      <c r="B3" s="106" t="s">
        <v>35</v>
      </c>
      <c r="C3" s="108" t="s">
        <v>58</v>
      </c>
      <c r="D3" s="106" t="s">
        <v>39</v>
      </c>
      <c r="E3" s="108" t="s">
        <v>41</v>
      </c>
      <c r="F3" s="106" t="s">
        <v>36</v>
      </c>
      <c r="G3" s="108" t="s">
        <v>32</v>
      </c>
      <c r="H3" s="106" t="s">
        <v>38</v>
      </c>
      <c r="I3" s="108" t="s">
        <v>37</v>
      </c>
      <c r="J3" s="106" t="s">
        <v>40</v>
      </c>
      <c r="K3" s="108" t="s">
        <v>44</v>
      </c>
      <c r="L3" s="106" t="s">
        <v>33</v>
      </c>
      <c r="M3" s="108" t="s">
        <v>43</v>
      </c>
      <c r="N3" s="106" t="s">
        <v>42</v>
      </c>
      <c r="O3" s="108" t="s">
        <v>45</v>
      </c>
      <c r="P3" s="106" t="s">
        <v>46</v>
      </c>
      <c r="Q3" s="108" t="s">
        <v>34</v>
      </c>
      <c r="R3" s="106" t="s">
        <v>47</v>
      </c>
      <c r="S3" s="108" t="s">
        <v>48</v>
      </c>
      <c r="T3" s="107" t="s">
        <v>49</v>
      </c>
    </row>
    <row r="4" spans="1:20" x14ac:dyDescent="0.2">
      <c r="A4" s="98" t="s">
        <v>2</v>
      </c>
      <c r="B4" s="75">
        <v>57.3</v>
      </c>
      <c r="C4" s="109">
        <v>39.5</v>
      </c>
      <c r="D4" s="75">
        <v>35.799999999999997</v>
      </c>
      <c r="E4" s="109">
        <v>28.4</v>
      </c>
      <c r="F4" s="75">
        <v>27.3</v>
      </c>
      <c r="G4" s="109">
        <v>26.7</v>
      </c>
      <c r="H4" s="75">
        <v>16.3</v>
      </c>
      <c r="I4" s="109">
        <v>12.4</v>
      </c>
      <c r="J4" s="75">
        <v>9.4</v>
      </c>
      <c r="K4" s="109">
        <v>7.6</v>
      </c>
      <c r="L4" s="75">
        <v>7.4</v>
      </c>
      <c r="M4" s="109">
        <v>4.7</v>
      </c>
      <c r="N4" s="75">
        <v>2.8</v>
      </c>
      <c r="O4" s="109">
        <v>2.6</v>
      </c>
      <c r="P4" s="75">
        <v>2.6</v>
      </c>
      <c r="Q4" s="109">
        <v>1.9</v>
      </c>
      <c r="R4" s="75">
        <v>1.1000000000000001</v>
      </c>
      <c r="S4" s="109">
        <v>0.8</v>
      </c>
      <c r="T4" s="99">
        <v>0.4</v>
      </c>
    </row>
    <row r="5" spans="1:20" ht="5.25" customHeight="1" x14ac:dyDescent="0.2">
      <c r="A5" s="98"/>
      <c r="B5" s="75"/>
      <c r="C5" s="109"/>
      <c r="D5" s="75"/>
      <c r="E5" s="109"/>
      <c r="F5" s="75"/>
      <c r="G5" s="109"/>
      <c r="H5" s="75"/>
      <c r="I5" s="109"/>
      <c r="J5" s="75"/>
      <c r="K5" s="109"/>
      <c r="L5" s="75"/>
      <c r="M5" s="109"/>
      <c r="N5" s="75"/>
      <c r="O5" s="109"/>
      <c r="P5" s="75"/>
      <c r="Q5" s="109"/>
      <c r="R5" s="75"/>
      <c r="S5" s="109"/>
      <c r="T5" s="99"/>
    </row>
    <row r="6" spans="1:20" x14ac:dyDescent="0.2">
      <c r="A6" s="66" t="s">
        <v>12</v>
      </c>
      <c r="B6" s="76">
        <v>49.2</v>
      </c>
      <c r="C6" s="110">
        <v>33.299999999999997</v>
      </c>
      <c r="D6" s="76">
        <v>37.9</v>
      </c>
      <c r="E6" s="110">
        <v>30.2</v>
      </c>
      <c r="F6" s="76">
        <v>29.5</v>
      </c>
      <c r="G6" s="110">
        <v>35.5</v>
      </c>
      <c r="H6" s="76">
        <v>23.6</v>
      </c>
      <c r="I6" s="110">
        <v>6.9</v>
      </c>
      <c r="J6" s="76">
        <v>3.5</v>
      </c>
      <c r="K6" s="110">
        <v>3.2</v>
      </c>
      <c r="L6" s="76">
        <v>10</v>
      </c>
      <c r="M6" s="110">
        <v>5</v>
      </c>
      <c r="N6" s="76">
        <v>4</v>
      </c>
      <c r="O6" s="110">
        <v>3.6</v>
      </c>
      <c r="P6" s="76">
        <v>3</v>
      </c>
      <c r="Q6" s="110">
        <v>3</v>
      </c>
      <c r="R6" s="76">
        <v>1.3</v>
      </c>
      <c r="S6" s="110">
        <v>1</v>
      </c>
      <c r="T6" s="77">
        <v>0.4</v>
      </c>
    </row>
    <row r="7" spans="1:20" x14ac:dyDescent="0.2">
      <c r="A7" s="100" t="s">
        <v>111</v>
      </c>
      <c r="B7" s="97">
        <v>53.835332811586703</v>
      </c>
      <c r="C7" s="111">
        <v>36.063917260236003</v>
      </c>
      <c r="D7" s="97">
        <v>39.029947594186801</v>
      </c>
      <c r="E7" s="111">
        <v>29.754415858454799</v>
      </c>
      <c r="F7" s="97">
        <v>29.487928831122499</v>
      </c>
      <c r="G7" s="111">
        <v>34.350078757318499</v>
      </c>
      <c r="H7" s="97">
        <v>22.653378639430201</v>
      </c>
      <c r="I7" s="111">
        <v>6.4600814320953397</v>
      </c>
      <c r="J7" s="97">
        <v>3.5158455762162801</v>
      </c>
      <c r="K7" s="111">
        <v>3.2335080193772701</v>
      </c>
      <c r="L7" s="97">
        <v>9.1516994739605497</v>
      </c>
      <c r="M7" s="111">
        <v>4.6650089654557503</v>
      </c>
      <c r="N7" s="97">
        <v>3.5624065066423598</v>
      </c>
      <c r="O7" s="111">
        <v>3.1720872175386101</v>
      </c>
      <c r="P7" s="97">
        <v>2.5083462944433998</v>
      </c>
      <c r="Q7" s="111">
        <v>2.5628324896228598</v>
      </c>
      <c r="R7" s="97">
        <v>1.2006776101364101</v>
      </c>
      <c r="S7" s="111">
        <v>0.86484451621212</v>
      </c>
      <c r="T7" s="101">
        <v>0.353664939619389</v>
      </c>
    </row>
    <row r="8" spans="1:20" x14ac:dyDescent="0.2">
      <c r="A8" s="100" t="s">
        <v>112</v>
      </c>
      <c r="B8" s="97">
        <v>37.925881649730997</v>
      </c>
      <c r="C8" s="111">
        <v>26.031081888822499</v>
      </c>
      <c r="D8" s="97">
        <v>39.7489539748954</v>
      </c>
      <c r="E8" s="111">
        <v>29.3783622235505</v>
      </c>
      <c r="F8" s="97">
        <v>31.052002390914499</v>
      </c>
      <c r="G8" s="111">
        <v>30.185295875672399</v>
      </c>
      <c r="H8" s="97">
        <v>16.377764494919301</v>
      </c>
      <c r="I8" s="111">
        <v>13.329348475792001</v>
      </c>
      <c r="J8" s="97">
        <v>4.4231918708906202</v>
      </c>
      <c r="K8" s="111">
        <v>3.9151225343694001</v>
      </c>
      <c r="L8" s="97">
        <v>11.3867304243873</v>
      </c>
      <c r="M8" s="111">
        <v>4.1243275552899004</v>
      </c>
      <c r="N8" s="97">
        <v>4.0346682606096804</v>
      </c>
      <c r="O8" s="111">
        <v>3.97489539748954</v>
      </c>
      <c r="P8" s="97">
        <v>5.0806933652121904</v>
      </c>
      <c r="Q8" s="111">
        <v>5.7083084279736998</v>
      </c>
      <c r="R8" s="97">
        <v>1.64375373580395</v>
      </c>
      <c r="S8" s="111">
        <v>0.92647937836222305</v>
      </c>
      <c r="T8" s="101">
        <v>0.68738792588164999</v>
      </c>
    </row>
    <row r="9" spans="1:20" ht="5.25" customHeight="1" x14ac:dyDescent="0.2">
      <c r="A9" s="68"/>
      <c r="B9" s="96"/>
      <c r="C9" s="112"/>
      <c r="D9" s="96"/>
      <c r="E9" s="112"/>
      <c r="F9" s="96"/>
      <c r="G9" s="112"/>
      <c r="H9" s="96"/>
      <c r="I9" s="112"/>
      <c r="J9" s="96"/>
      <c r="K9" s="112"/>
      <c r="L9" s="96"/>
      <c r="M9" s="112"/>
      <c r="N9" s="96"/>
      <c r="O9" s="112"/>
      <c r="P9" s="96"/>
      <c r="Q9" s="112"/>
      <c r="R9" s="96"/>
      <c r="S9" s="112"/>
      <c r="T9" s="59"/>
    </row>
    <row r="10" spans="1:20" x14ac:dyDescent="0.2">
      <c r="A10" s="66" t="s">
        <v>13</v>
      </c>
      <c r="B10" s="76">
        <v>67.900000000000006</v>
      </c>
      <c r="C10" s="110">
        <v>47.8</v>
      </c>
      <c r="D10" s="76">
        <v>33</v>
      </c>
      <c r="E10" s="110">
        <v>25.9</v>
      </c>
      <c r="F10" s="76">
        <v>24.4</v>
      </c>
      <c r="G10" s="110">
        <v>15</v>
      </c>
      <c r="H10" s="76">
        <v>6.7</v>
      </c>
      <c r="I10" s="110">
        <v>19.600000000000001</v>
      </c>
      <c r="J10" s="76">
        <v>17.2</v>
      </c>
      <c r="K10" s="110">
        <v>13.4</v>
      </c>
      <c r="L10" s="76">
        <v>3.8</v>
      </c>
      <c r="M10" s="110">
        <v>4.4000000000000004</v>
      </c>
      <c r="N10" s="76">
        <v>1.4</v>
      </c>
      <c r="O10" s="110">
        <v>1.4</v>
      </c>
      <c r="P10" s="76">
        <v>2</v>
      </c>
      <c r="Q10" s="110">
        <v>0.4</v>
      </c>
      <c r="R10" s="76">
        <v>0.7</v>
      </c>
      <c r="S10" s="110">
        <v>0.5</v>
      </c>
      <c r="T10" s="77">
        <v>0.4</v>
      </c>
    </row>
    <row r="11" spans="1:20" x14ac:dyDescent="0.2">
      <c r="A11" s="100" t="s">
        <v>111</v>
      </c>
      <c r="B11" s="97">
        <v>71.362949531580497</v>
      </c>
      <c r="C11" s="111">
        <v>50.175883952855798</v>
      </c>
      <c r="D11" s="97">
        <v>33.2958597763675</v>
      </c>
      <c r="E11" s="111">
        <v>24.909035962526399</v>
      </c>
      <c r="F11" s="97">
        <v>24.2284678150499</v>
      </c>
      <c r="G11" s="111">
        <v>14.4805077062557</v>
      </c>
      <c r="H11" s="97">
        <v>6.1553339377455396</v>
      </c>
      <c r="I11" s="111">
        <v>18.416440012088199</v>
      </c>
      <c r="J11" s="97">
        <v>17.724992444847398</v>
      </c>
      <c r="K11" s="111">
        <v>13.8386219401632</v>
      </c>
      <c r="L11" s="97">
        <v>3.41855545482019</v>
      </c>
      <c r="M11" s="111">
        <v>3.9492293744333602</v>
      </c>
      <c r="N11" s="97">
        <v>1.1217890601390099</v>
      </c>
      <c r="O11" s="111">
        <v>1.2100332426714999</v>
      </c>
      <c r="P11" s="97">
        <v>1.6947718343910501</v>
      </c>
      <c r="Q11" s="111">
        <v>0.27561196736174098</v>
      </c>
      <c r="R11" s="97">
        <v>0.64309459051072804</v>
      </c>
      <c r="S11" s="111">
        <v>0.47748564521003301</v>
      </c>
      <c r="T11" s="101">
        <v>0.29132668479903301</v>
      </c>
    </row>
    <row r="12" spans="1:20" x14ac:dyDescent="0.2">
      <c r="A12" s="102" t="s">
        <v>112</v>
      </c>
      <c r="B12" s="103">
        <v>46.212647671994397</v>
      </c>
      <c r="C12" s="113">
        <v>30.750521195274501</v>
      </c>
      <c r="D12" s="103">
        <v>31.897150799166099</v>
      </c>
      <c r="E12" s="113">
        <v>31.827658095899899</v>
      </c>
      <c r="F12" s="103">
        <v>26.928422515635901</v>
      </c>
      <c r="G12" s="113">
        <v>14.8019457956915</v>
      </c>
      <c r="H12" s="103">
        <v>6.0806115357887398</v>
      </c>
      <c r="I12" s="113">
        <v>33.078526754690799</v>
      </c>
      <c r="J12" s="103">
        <v>13.446838082001401</v>
      </c>
      <c r="K12" s="113">
        <v>9.7637248088950699</v>
      </c>
      <c r="L12" s="103">
        <v>6.3238359972202902</v>
      </c>
      <c r="M12" s="113">
        <v>4.96872828353023</v>
      </c>
      <c r="N12" s="103">
        <v>2.95343988881167</v>
      </c>
      <c r="O12" s="113">
        <v>2.05003474635163</v>
      </c>
      <c r="P12" s="103">
        <v>3.6483669214732499</v>
      </c>
      <c r="Q12" s="113">
        <v>1.1813759555246699</v>
      </c>
      <c r="R12" s="103">
        <v>1.4246004169562201</v>
      </c>
      <c r="S12" s="113">
        <v>0.76441973592772805</v>
      </c>
      <c r="T12" s="104">
        <v>1.0423905489923599</v>
      </c>
    </row>
    <row r="13" spans="1:20" x14ac:dyDescent="0.2">
      <c r="A13" s="30"/>
      <c r="B13" s="30"/>
      <c r="C13" s="30"/>
      <c r="D13" s="30"/>
      <c r="E13" s="30"/>
      <c r="F13" s="30"/>
      <c r="G13" s="30"/>
      <c r="H13" s="30"/>
      <c r="I13" s="30"/>
      <c r="J13" s="30"/>
      <c r="K13" s="30"/>
      <c r="L13" s="30"/>
      <c r="M13" s="30"/>
      <c r="N13" s="30"/>
      <c r="O13" s="30"/>
      <c r="P13" s="30"/>
      <c r="Q13" s="30"/>
      <c r="R13" s="30"/>
      <c r="S13" s="30"/>
      <c r="T13" s="30"/>
    </row>
    <row r="14" spans="1:20" ht="12" customHeight="1" x14ac:dyDescent="0.2">
      <c r="A14" s="199" t="s">
        <v>83</v>
      </c>
      <c r="B14" s="199"/>
      <c r="C14" s="199"/>
      <c r="D14" s="199"/>
      <c r="E14" s="199"/>
      <c r="F14" s="199"/>
      <c r="G14" s="199"/>
      <c r="H14" s="199"/>
      <c r="I14" s="199"/>
      <c r="J14" s="199"/>
      <c r="K14" s="199"/>
      <c r="L14" s="199"/>
      <c r="M14" s="199"/>
      <c r="N14" s="199"/>
      <c r="O14" s="199"/>
      <c r="P14" s="199"/>
      <c r="Q14" s="199"/>
      <c r="R14" s="199"/>
      <c r="S14" s="199"/>
      <c r="T14" s="199"/>
    </row>
    <row r="15" spans="1:20" x14ac:dyDescent="0.2">
      <c r="A15" s="126" t="s">
        <v>101</v>
      </c>
      <c r="B15" s="126"/>
      <c r="C15" s="126"/>
      <c r="D15" s="126"/>
      <c r="E15" s="126"/>
      <c r="F15" s="126"/>
      <c r="G15" s="126"/>
      <c r="H15" s="30"/>
      <c r="I15" s="30"/>
      <c r="J15" s="30"/>
      <c r="K15" s="30"/>
      <c r="L15" s="30"/>
      <c r="M15" s="30"/>
      <c r="N15" s="30"/>
      <c r="O15" s="30"/>
      <c r="P15" s="30"/>
      <c r="Q15" s="30"/>
      <c r="R15" s="30"/>
      <c r="S15" s="30"/>
      <c r="T15" s="30"/>
    </row>
    <row r="16" spans="1:20" x14ac:dyDescent="0.2">
      <c r="A16" s="127" t="s">
        <v>131</v>
      </c>
      <c r="B16" s="127"/>
      <c r="C16" s="127"/>
      <c r="D16" s="127"/>
      <c r="E16" s="127"/>
      <c r="F16" s="127"/>
      <c r="G16" s="127"/>
      <c r="H16" s="30"/>
      <c r="I16" s="30"/>
      <c r="J16" s="30"/>
      <c r="K16" s="30"/>
      <c r="L16" s="30"/>
      <c r="M16" s="30"/>
      <c r="N16" s="30"/>
      <c r="O16" s="30"/>
      <c r="P16" s="30"/>
      <c r="Q16" s="30"/>
      <c r="R16" s="30"/>
      <c r="S16" s="30"/>
      <c r="T16" s="30"/>
    </row>
    <row r="17" spans="1:20" x14ac:dyDescent="0.2">
      <c r="A17" s="30"/>
      <c r="B17" s="30"/>
      <c r="C17" s="30"/>
      <c r="D17" s="30"/>
      <c r="E17" s="30"/>
      <c r="F17" s="30"/>
      <c r="G17" s="30"/>
      <c r="H17" s="30"/>
      <c r="I17" s="30"/>
      <c r="J17" s="30"/>
      <c r="K17" s="30"/>
      <c r="L17" s="30"/>
      <c r="M17" s="30"/>
      <c r="N17" s="30"/>
      <c r="O17" s="30"/>
      <c r="P17" s="30"/>
      <c r="Q17" s="30"/>
      <c r="R17" s="30"/>
      <c r="S17" s="30"/>
      <c r="T17" s="30"/>
    </row>
    <row r="18" spans="1:20" x14ac:dyDescent="0.2">
      <c r="A18" s="202" t="s">
        <v>130</v>
      </c>
      <c r="B18" s="202"/>
      <c r="C18" s="202"/>
      <c r="D18" s="201"/>
      <c r="E18" s="201"/>
      <c r="F18" s="30"/>
      <c r="G18" s="30"/>
      <c r="H18" s="30"/>
      <c r="I18" s="30"/>
      <c r="J18" s="30"/>
      <c r="K18" s="30"/>
      <c r="L18" s="30"/>
      <c r="M18" s="30"/>
      <c r="N18" s="30"/>
      <c r="O18" s="30"/>
      <c r="P18" s="30"/>
      <c r="Q18" s="30"/>
      <c r="R18" s="30"/>
      <c r="S18" s="30"/>
      <c r="T18" s="30"/>
    </row>
  </sheetData>
  <mergeCells count="2">
    <mergeCell ref="A1:F1"/>
    <mergeCell ref="A18:C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Figure 1</vt:lpstr>
      <vt:lpstr>Figure 1 bis</vt:lpstr>
      <vt:lpstr>Figure 2</vt:lpstr>
      <vt:lpstr>Figure 2 bis</vt:lpstr>
      <vt:lpstr>Figure 2 ter</vt:lpstr>
      <vt:lpstr>Figure 3</vt:lpstr>
      <vt:lpstr>Figure 3bis</vt:lpstr>
      <vt:lpstr>Figure 4</vt:lpstr>
      <vt:lpstr>Figure 4 bis</vt:lpstr>
      <vt:lpstr>Figure 4 ter</vt:lpstr>
      <vt:lpstr>Figure 5</vt:lpstr>
      <vt:lpstr>Figure 6</vt:lpstr>
      <vt:lpstr>Méthodologie</vt:lpstr>
      <vt:lpstr>Bibliographie</vt:lpstr>
    </vt:vector>
  </TitlesOfParts>
  <Company>"MENJ-DEPP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filles moins confiantes que les garçons concernant l’année à venir et leurs performances, notamment en mathématiques</dc:title>
  <dc:creator>"MENJ-DEPP - Ministère de l'Éducation nationale et de la Jeunesse - Direction de l'évaluation, de la prospective et de la performance"</dc:creator>
  <cp:lastModifiedBy>Administration centrale</cp:lastModifiedBy>
  <dcterms:created xsi:type="dcterms:W3CDTF">2021-01-26T10:32:57Z</dcterms:created>
  <dcterms:modified xsi:type="dcterms:W3CDTF">2022-06-22T16:13:02Z</dcterms:modified>
</cp:coreProperties>
</file>