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str-depp-publi-echanges\RERS\RERS 2022\Fiches mises en ligne\"/>
    </mc:Choice>
  </mc:AlternateContent>
  <bookViews>
    <workbookView xWindow="0" yWindow="4320" windowWidth="20730" windowHeight="3975"/>
  </bookViews>
  <sheets>
    <sheet name="3.03 Notice" sheetId="15" r:id="rId1"/>
    <sheet name="3.03 Graphique 1" sheetId="13" r:id="rId2"/>
    <sheet name="3.03 Tableau 2" sheetId="14" r:id="rId3"/>
    <sheet name="3.03 Graphique 3" sheetId="4" r:id="rId4"/>
    <sheet name="3.03 Tableau 4 " sheetId="3" r:id="rId5"/>
  </sheets>
  <calcPr calcId="162913"/>
</workbook>
</file>

<file path=xl/calcChain.xml><?xml version="1.0" encoding="utf-8"?>
<calcChain xmlns="http://schemas.openxmlformats.org/spreadsheetml/2006/main">
  <c r="I21" i="14" l="1"/>
  <c r="I16" i="14"/>
  <c r="I9" i="14"/>
  <c r="I10" i="14"/>
  <c r="I11" i="14"/>
  <c r="I12" i="14"/>
  <c r="I13" i="14"/>
  <c r="I14" i="14"/>
  <c r="I15" i="14"/>
  <c r="E17" i="14" l="1"/>
  <c r="G29" i="14"/>
  <c r="E29" i="14"/>
  <c r="C29" i="14"/>
  <c r="I28" i="14"/>
  <c r="I27" i="14"/>
  <c r="I26" i="14"/>
  <c r="I25" i="14"/>
  <c r="I24" i="14"/>
  <c r="I23" i="14"/>
  <c r="I22" i="14"/>
  <c r="I20" i="14"/>
  <c r="I19" i="14"/>
  <c r="G17" i="14"/>
  <c r="C17" i="14"/>
  <c r="I8" i="14"/>
  <c r="I7" i="14"/>
  <c r="I17" i="14" l="1"/>
  <c r="I29" i="14"/>
</calcChain>
</file>

<file path=xl/sharedStrings.xml><?xml version="1.0" encoding="utf-8"?>
<sst xmlns="http://schemas.openxmlformats.org/spreadsheetml/2006/main" count="136" uniqueCount="67">
  <si>
    <t>Public</t>
  </si>
  <si>
    <t>Préélémentaire</t>
  </si>
  <si>
    <t>2 ans</t>
  </si>
  <si>
    <t>3 ans</t>
  </si>
  <si>
    <t>4 ans</t>
  </si>
  <si>
    <t>6 ans</t>
  </si>
  <si>
    <t>7 ans</t>
  </si>
  <si>
    <t>9 ans</t>
  </si>
  <si>
    <t>10 ans</t>
  </si>
  <si>
    <t>Élémentaire</t>
  </si>
  <si>
    <t xml:space="preserve">France métropolitaine </t>
  </si>
  <si>
    <t>CP</t>
  </si>
  <si>
    <t>CE1</t>
  </si>
  <si>
    <t>CE2</t>
  </si>
  <si>
    <t>CM1</t>
  </si>
  <si>
    <t>CM2</t>
  </si>
  <si>
    <t xml:space="preserve">Total </t>
  </si>
  <si>
    <t>5 ans</t>
  </si>
  <si>
    <t>8 ans</t>
  </si>
  <si>
    <t>Total</t>
  </si>
  <si>
    <t>Garçons</t>
  </si>
  <si>
    <t>Filles</t>
  </si>
  <si>
    <t>Sexe</t>
  </si>
  <si>
    <t>Niveau</t>
  </si>
  <si>
    <t>Privé sous contrat</t>
  </si>
  <si>
    <t>Part des filles (%)</t>
  </si>
  <si>
    <t>Ensemble</t>
  </si>
  <si>
    <t>n.s.</t>
  </si>
  <si>
    <t>11 ans et plus</t>
  </si>
  <si>
    <r>
      <t xml:space="preserve">[4] Taux de redoublement selon le niveau à la rentrée 2021, </t>
    </r>
    <r>
      <rPr>
        <sz val="9"/>
        <rFont val="Arial"/>
        <family val="2"/>
      </rPr>
      <t>en %</t>
    </r>
  </si>
  <si>
    <t>Privé 
sous contrat</t>
  </si>
  <si>
    <t>[2] Répartition des élèves du premier degré selon le niveau et l'âge à la rentrée 2021</t>
  </si>
  <si>
    <t>Public et privé sous contrat</t>
  </si>
  <si>
    <r>
      <rPr>
        <b/>
        <sz val="8"/>
        <rFont val="Arial"/>
        <family val="2"/>
      </rPr>
      <t xml:space="preserve">2. </t>
    </r>
    <r>
      <rPr>
        <sz val="8"/>
        <rFont val="Arial"/>
        <family val="2"/>
      </rPr>
      <t>Unités localisées pour l'inclusion scolaire.</t>
    </r>
  </si>
  <si>
    <t>ULIS (2)</t>
  </si>
  <si>
    <t>Source : DEPP, Enquête dans les écoles publiques et privées de l’enseignement préélémentaire et élémentaire (Constat) et Diapre.</t>
  </si>
  <si>
    <t>Source : DEPP, Enquête dans les écoles publiques et privées de l’enseignement préélémentaire et élémentaire (Constat) et Diapre.</t>
  </si>
  <si>
    <r>
      <t>Âge</t>
    </r>
    <r>
      <rPr>
        <b/>
        <sz val="8"/>
        <color theme="0"/>
        <rFont val="Arial"/>
        <family val="2"/>
      </rPr>
      <t xml:space="preserve"> (1)</t>
    </r>
  </si>
  <si>
    <t>[1] Évolution des taux de redoublement en élémentaire</t>
  </si>
  <si>
    <t>RERS 2022, DEPP</t>
  </si>
  <si>
    <t>RERS 3.03 Le premier degré : sexe, âge et parcours</t>
  </si>
  <si>
    <t>Champ : France métropolitaine + DROM (Mayotte à partir de 2014), Public + Privé sous contrat.</t>
  </si>
  <si>
    <t>Champ : France métropolitaine + DROM, Public + Privé sous contrat.</t>
  </si>
  <si>
    <r>
      <rPr>
        <b/>
        <sz val="8"/>
        <rFont val="Arial"/>
        <family val="2"/>
      </rPr>
      <t xml:space="preserve">1. </t>
    </r>
    <r>
      <rPr>
        <sz val="8"/>
        <rFont val="Arial"/>
        <family val="2"/>
      </rPr>
      <t>Âge révolu.</t>
    </r>
  </si>
  <si>
    <r>
      <t xml:space="preserve">[3] Taux de retard à l'entrée dans un niveau à la rentrée 2021, </t>
    </r>
    <r>
      <rPr>
        <sz val="9"/>
        <rFont val="Arial"/>
        <family val="2"/>
      </rPr>
      <t>en %</t>
    </r>
  </si>
  <si>
    <t>DEPP, RERS 2022</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</si>
  <si>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</si>
  <si>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2022],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177 thématiques. Cette information constitue une référence pour toute réflexion sur l'évolution du système d'enseignement et de recherche français.
</t>
    </r>
  </si>
  <si>
    <t>https://education.gouv.fr/reperes et references statistiques 2022</t>
  </si>
  <si>
    <t>3.03 Le premier degré : sexe, âge et parcours</t>
  </si>
  <si>
    <t>Sommaire</t>
  </si>
  <si>
    <t>Précisions</t>
  </si>
  <si>
    <t>La source Diapre est un dispositif de remontées de données du premier degré. Elle comporte des données individuelles qui permettent une analyse plus fine et de meilleure qualité que les données par école utilisées auparavant. À la rentrée 2021, 100,0 % des écoles publiques et 99,4 % des écoles privées sous contrat renseignent Diapre. Cette source couvre 100,0 % des classes et 99,9 % des élèves des secteurs public et privé sous contrat.</t>
  </si>
  <si>
    <r>
      <t>Âge révolu -</t>
    </r>
    <r>
      <rPr>
        <sz val="8"/>
        <color rgb="FF000000"/>
        <rFont val="Arial"/>
        <family val="2"/>
      </rPr>
      <t xml:space="preserve"> Voir « Glossaire ».</t>
    </r>
  </si>
  <si>
    <t>Pour en savoir plus</t>
  </si>
  <si>
    <r>
      <t>Notes d’Information</t>
    </r>
    <r>
      <rPr>
        <sz val="8"/>
        <color rgb="FF000000"/>
        <rFont val="Arial"/>
        <family val="2"/>
      </rPr>
      <t> : 21.45 ; 20.36.</t>
    </r>
  </si>
  <si>
    <t>Source</t>
  </si>
  <si>
    <t>DEPP, enquête dans les écoles publiques et privées de l’enseignement préélémentaire et élémentaire (Constat) et Diapre.</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</si>
  <si>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</si>
  <si>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</si>
  <si>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</si>
  <si>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</si>
  <si>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</si>
  <si>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</si>
  <si>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[3] Taux de retard à l'entrée dans un niveau à la rentrée 2021</t>
  </si>
  <si>
    <t>[4] Taux de redoublement selon le niveau à la rentrée 2021</t>
  </si>
  <si>
    <t>Actualisé le 02 août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</si>
</sst>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64" formatCode="_-* #,##0.00\ _€_-;\-* #,##0.00\ _€_-;_-* &quot;-&quot;??\ _€_-;_-@_-"/>
    <numFmt numFmtId="165" formatCode="#,##0.0"/>
    <numFmt numFmtId="166" formatCode="0.0"/>
    <numFmt numFmtId="167" formatCode="0.0%"/>
    <numFmt numFmtId="168" formatCode="_-* #,##0.0\ _€_-;\-* #,##0.0\ _€_-;_-* &quot;-&quot;??\ _€_-;_-@_-"/>
    <numFmt numFmtId="169" formatCode="#,##0.0000"/>
    <numFmt numFmtId="170" formatCode="_(* #,##0_);_(* \(#,##0\);_(* &quot;-&quot;_);_(@_)"/>
    <numFmt numFmtId="171" formatCode="_(* #,##0.00_);_(* \(#,##0.00\);_(* &quot;-&quot;??_);_(@_)"/>
    <numFmt numFmtId="172" formatCode="_(&quot;$&quot;* #,##0_);_(&quot;$&quot;* \(#,##0\);_(&quot;$&quot;* &quot;-&quot;_);_(@_)"/>
    <numFmt numFmtId="173" formatCode="_(&quot;$&quot;* #,##0.00_);_(&quot;$&quot;* \(#,##0.00\);_(&quot;$&quot;* &quot;-&quot;??_);_(@_)"/>
    <numFmt numFmtId="174" formatCode="_-* #,##0\ _€_-;\-* #,##0\ _€_-;_-* &quot;-&quot;??\ _€_-;_-@_-"/>
    <numFmt numFmtId="175" formatCode="[$-F800]dddd\,\ mmmm\ dd\,\ yyyy"/>
  </numFmts>
  <fonts count="68" x14ac:knownFonts="1">
    <font>
      <sz val="10"/>
      <name val="Arial"/>
    </font>
    <font>
      <sz val="10"/>
      <name val="Arial"/>
      <family val="2"/>
    </font>
    <font>
      <b/>
      <sz val="8"/>
      <name val="Arial"/>
      <family val="2"/>
    </font>
    <font>
      <sz val="8"/>
      <name val="Arial"/>
      <family val="2"/>
    </font>
    <font>
      <i/>
      <sz val="8"/>
      <name val="Arial"/>
      <family val="2"/>
    </font>
    <font>
      <b/>
      <sz val="8"/>
      <color indexed="9"/>
      <name val="Arial"/>
      <family val="2"/>
    </font>
    <font>
      <sz val="10"/>
      <name val="Arial"/>
      <family val="2"/>
    </font>
    <font>
      <sz val="8"/>
      <name val="Arial"/>
      <family val="2"/>
    </font>
    <font>
      <sz val="10"/>
      <color indexed="9"/>
      <name val="Arial"/>
      <family val="2"/>
    </font>
    <font>
      <b/>
      <sz val="9"/>
      <name val="Arial"/>
      <family val="2"/>
    </font>
    <font>
      <sz val="10"/>
      <name val="MS Sans Serif"/>
      <family val="2"/>
    </font>
    <font>
      <i/>
      <sz val="10"/>
      <name val="Arial"/>
      <family val="2"/>
    </font>
    <font>
      <b/>
      <sz val="10"/>
      <name val="Arial"/>
      <family val="2"/>
    </font>
    <font>
      <u/>
      <sz val="10"/>
      <color indexed="12"/>
      <name val="Arial"/>
      <family val="2"/>
    </font>
    <font>
      <sz val="9"/>
      <name val="Arial"/>
      <family val="2"/>
    </font>
    <font>
      <b/>
      <i/>
      <sz val="8"/>
      <name val="Arial"/>
      <family val="2"/>
    </font>
    <font>
      <sz val="8"/>
      <color indexed="56"/>
      <name val="Arial"/>
      <family val="2"/>
    </font>
    <font>
      <b/>
      <sz val="12"/>
      <name val="Arial"/>
      <family val="2"/>
    </font>
    <font>
      <b/>
      <sz val="18"/>
      <color indexed="56"/>
      <name val="Cambria"/>
      <family val="2"/>
    </font>
    <font>
      <b/>
      <sz val="8"/>
      <color indexed="12"/>
      <name val="Arial"/>
      <family val="2"/>
    </font>
    <font>
      <sz val="10"/>
      <color indexed="10"/>
      <name val="Arial"/>
      <family val="2"/>
    </font>
    <font>
      <sz val="8"/>
      <color indexed="8"/>
      <name val="Arial"/>
      <family val="2"/>
    </font>
    <font>
      <sz val="10"/>
      <color indexed="8"/>
      <name val="Arial"/>
      <family val="2"/>
    </font>
    <font>
      <sz val="10"/>
      <color indexed="20"/>
      <name val="Arial"/>
      <family val="2"/>
    </font>
    <font>
      <b/>
      <sz val="10"/>
      <color indexed="52"/>
      <name val="Arial"/>
      <family val="2"/>
    </font>
    <font>
      <b/>
      <sz val="10"/>
      <color indexed="9"/>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1"/>
      <color theme="1"/>
      <name val="Calibri"/>
      <family val="2"/>
      <scheme val="minor"/>
    </font>
    <font>
      <u/>
      <sz val="11"/>
      <color theme="10"/>
      <name val="Calibri"/>
      <family val="2"/>
      <scheme val="minor"/>
    </font>
    <font>
      <u/>
      <sz val="10"/>
      <color theme="10"/>
      <name val="Arial"/>
      <family val="2"/>
    </font>
    <font>
      <sz val="12"/>
      <color theme="1"/>
      <name val="Arial Narrow"/>
      <family val="2"/>
    </font>
    <font>
      <sz val="11"/>
      <color theme="1"/>
      <name val="Calibri Light"/>
      <family val="2"/>
    </font>
    <font>
      <b/>
      <sz val="8"/>
      <color rgb="FF0000FF"/>
      <name val="Arial"/>
      <family val="2"/>
    </font>
    <font>
      <sz val="10"/>
      <color rgb="FFFF0000"/>
      <name val="Arial"/>
      <family val="2"/>
    </font>
    <font>
      <b/>
      <sz val="8"/>
      <color theme="0"/>
      <name val="Arial"/>
      <family val="2"/>
    </font>
    <font>
      <sz val="9"/>
      <color rgb="FF333333"/>
      <name val="Arial"/>
      <family val="2"/>
    </font>
    <font>
      <b/>
      <sz val="8"/>
      <color rgb="FF333333"/>
      <name val="Arial"/>
      <family val="2"/>
    </font>
    <font>
      <b/>
      <sz val="8"/>
      <color rgb="FFFFFFFF"/>
      <name val="Arial"/>
      <family val="2"/>
    </font>
    <font>
      <sz val="8"/>
      <color rgb="FF333333"/>
      <name val="Arial"/>
      <family val="2"/>
    </font>
    <font>
      <sz val="6"/>
      <name val="Arial"/>
      <family val="2"/>
    </font>
    <font>
      <b/>
      <sz val="11"/>
      <name val="Arial"/>
      <family val="2"/>
    </font>
    <font>
      <b/>
      <sz val="12"/>
      <color rgb="FF000000"/>
      <name val="Arial"/>
      <family val="2"/>
    </font>
    <font>
      <b/>
      <sz val="10"/>
      <color rgb="FF0000FF"/>
      <name val="Arial"/>
      <family val="2"/>
    </font>
    <font>
      <sz val="8"/>
      <color rgb="FF000000"/>
      <name val="Arial"/>
      <family val="2"/>
    </font>
    <font>
      <b/>
      <sz val="8"/>
      <color rgb="FF000000"/>
      <name val="Arial"/>
      <family val="2"/>
    </font>
    <font>
      <i/>
      <sz val="8"/>
      <color rgb="FF000000"/>
      <name val="Arial"/>
      <family val="2"/>
    </font>
    <font>
      <sz val="8"/>
      <color rgb="FF000065"/>
      <name val="Arial"/>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26"/>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indexed="12"/>
        <bgColor indexed="64"/>
      </patternFill>
    </fill>
    <fill>
      <patternFill patternType="solid">
        <fgColor rgb="FF0000FF"/>
        <bgColor indexed="64"/>
      </patternFill>
    </fill>
    <fill>
      <patternFill patternType="solid">
        <fgColor rgb="FFFCFDFD"/>
        <bgColor indexed="64"/>
      </patternFill>
    </fill>
  </fills>
  <borders count="37">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9"/>
      </left>
      <right/>
      <top/>
      <bottom/>
      <diagonal/>
    </border>
    <border>
      <left style="thin">
        <color indexed="9"/>
      </left>
      <right/>
      <top style="thin">
        <color indexed="12"/>
      </top>
      <bottom/>
      <diagonal/>
    </border>
    <border>
      <left/>
      <right style="thin">
        <color indexed="9"/>
      </right>
      <top/>
      <bottom style="thin">
        <color indexed="12"/>
      </bottom>
      <diagonal/>
    </border>
    <border>
      <left style="thin">
        <color indexed="9"/>
      </left>
      <right/>
      <top/>
      <bottom style="thin">
        <color indexed="12"/>
      </bottom>
      <diagonal/>
    </border>
    <border>
      <left/>
      <right style="thin">
        <color indexed="9"/>
      </right>
      <top/>
      <bottom/>
      <diagonal/>
    </border>
    <border>
      <left/>
      <right style="thin">
        <color indexed="9"/>
      </right>
      <top style="thin">
        <color indexed="12"/>
      </top>
      <bottom/>
      <diagonal/>
    </border>
    <border>
      <left style="thin">
        <color theme="0"/>
      </left>
      <right style="thin">
        <color theme="0"/>
      </right>
      <top/>
      <bottom/>
      <diagonal/>
    </border>
    <border>
      <left style="thin">
        <color theme="0"/>
      </left>
      <right style="thin">
        <color theme="0"/>
      </right>
      <top style="thin">
        <color rgb="FF0000FF"/>
      </top>
      <bottom/>
      <diagonal/>
    </border>
    <border>
      <left style="thin">
        <color theme="0"/>
      </left>
      <right style="thin">
        <color theme="0"/>
      </right>
      <top/>
      <bottom style="medium">
        <color rgb="FF0000FF"/>
      </bottom>
      <diagonal/>
    </border>
    <border>
      <left style="thin">
        <color theme="0"/>
      </left>
      <right style="thin">
        <color theme="0"/>
      </right>
      <top style="thin">
        <color indexed="12"/>
      </top>
      <bottom/>
      <diagonal/>
    </border>
    <border>
      <left/>
      <right/>
      <top style="thin">
        <color rgb="FF0000FF"/>
      </top>
      <bottom/>
      <diagonal/>
    </border>
    <border>
      <left/>
      <right/>
      <top/>
      <bottom style="medium">
        <color rgb="FF0000FF"/>
      </bottom>
      <diagonal/>
    </border>
    <border>
      <left style="thin">
        <color theme="0"/>
      </left>
      <right style="thin">
        <color theme="0"/>
      </right>
      <top/>
      <bottom style="thin">
        <color indexed="12"/>
      </bottom>
      <diagonal/>
    </border>
    <border>
      <left style="medium">
        <color rgb="FFEBEBEB"/>
      </left>
      <right style="medium">
        <color rgb="FFEBEBEB"/>
      </right>
      <top style="medium">
        <color rgb="FFEBEBEB"/>
      </top>
      <bottom style="medium">
        <color rgb="FFEBEBEB"/>
      </bottom>
      <diagonal/>
    </border>
    <border>
      <left style="thin">
        <color theme="0"/>
      </left>
      <right style="thin">
        <color theme="0"/>
      </right>
      <top/>
      <bottom style="thin">
        <color indexed="9"/>
      </bottom>
      <diagonal/>
    </border>
    <border>
      <left/>
      <right style="thin">
        <color theme="0"/>
      </right>
      <top/>
      <bottom/>
      <diagonal/>
    </border>
    <border>
      <left/>
      <right style="thin">
        <color theme="0"/>
      </right>
      <top/>
      <bottom style="thin">
        <color rgb="FF0000FF"/>
      </bottom>
      <diagonal/>
    </border>
    <border>
      <left/>
      <right style="thin">
        <color theme="0"/>
      </right>
      <top style="thin">
        <color rgb="FF0000FF"/>
      </top>
      <bottom/>
      <diagonal/>
    </border>
    <border>
      <left/>
      <right style="thin">
        <color theme="0"/>
      </right>
      <top/>
      <bottom style="medium">
        <color rgb="FF0000FF"/>
      </bottom>
      <diagonal/>
    </border>
    <border>
      <left/>
      <right/>
      <top style="thin">
        <color indexed="12"/>
      </top>
      <bottom/>
      <diagonal/>
    </border>
  </borders>
  <cellStyleXfs count="88">
    <xf numFmtId="0" fontId="0" fillId="0" borderId="0"/>
    <xf numFmtId="0" fontId="22" fillId="2" borderId="0" applyNumberFormat="0" applyBorder="0" applyAlignment="0" applyProtection="0"/>
    <xf numFmtId="0" fontId="22" fillId="3" borderId="0" applyNumberFormat="0" applyBorder="0" applyAlignment="0" applyProtection="0"/>
    <xf numFmtId="0" fontId="22" fillId="4" borderId="0" applyNumberFormat="0" applyBorder="0" applyAlignment="0" applyProtection="0"/>
    <xf numFmtId="0" fontId="22" fillId="5" borderId="0" applyNumberFormat="0" applyBorder="0" applyAlignment="0" applyProtection="0"/>
    <xf numFmtId="0" fontId="22" fillId="6" borderId="0" applyNumberFormat="0" applyBorder="0" applyAlignment="0" applyProtection="0"/>
    <xf numFmtId="0" fontId="22" fillId="7" borderId="0" applyNumberFormat="0" applyBorder="0" applyAlignment="0" applyProtection="0"/>
    <xf numFmtId="0" fontId="22" fillId="8"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5" borderId="0" applyNumberFormat="0" applyBorder="0" applyAlignment="0" applyProtection="0"/>
    <xf numFmtId="0" fontId="22" fillId="8" borderId="0" applyNumberFormat="0" applyBorder="0" applyAlignment="0" applyProtection="0"/>
    <xf numFmtId="0" fontId="22"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23" fillId="3" borderId="0" applyNumberFormat="0" applyBorder="0" applyAlignment="0" applyProtection="0"/>
    <xf numFmtId="0" fontId="3" fillId="16" borderId="1"/>
    <xf numFmtId="0" fontId="24" fillId="17" borderId="2" applyNumberFormat="0" applyAlignment="0" applyProtection="0"/>
    <xf numFmtId="0" fontId="3" fillId="0" borderId="3"/>
    <xf numFmtId="0" fontId="25" fillId="18" borderId="5" applyNumberFormat="0" applyAlignment="0" applyProtection="0"/>
    <xf numFmtId="0" fontId="26" fillId="19" borderId="0">
      <alignment horizontal="center"/>
    </xf>
    <xf numFmtId="0" fontId="27" fillId="19" borderId="0">
      <alignment horizontal="center" vertical="center"/>
    </xf>
    <xf numFmtId="0" fontId="6" fillId="20" borderId="0">
      <alignment horizontal="center" wrapText="1"/>
    </xf>
    <xf numFmtId="0" fontId="19" fillId="19" borderId="0">
      <alignment horizontal="center"/>
    </xf>
    <xf numFmtId="170" fontId="28" fillId="0" borderId="0" applyFont="0" applyFill="0" applyBorder="0" applyAlignment="0" applyProtection="0"/>
    <xf numFmtId="171" fontId="6" fillId="0" borderId="0" applyFont="0" applyFill="0" applyBorder="0" applyAlignment="0" applyProtection="0"/>
    <xf numFmtId="171" fontId="28" fillId="0" borderId="0" applyFont="0" applyFill="0" applyBorder="0" applyAlignment="0" applyProtection="0"/>
    <xf numFmtId="172" fontId="28" fillId="0" borderId="0" applyFont="0" applyFill="0" applyBorder="0" applyAlignment="0" applyProtection="0"/>
    <xf numFmtId="173" fontId="28" fillId="0" borderId="0" applyFont="0" applyFill="0" applyBorder="0" applyAlignment="0" applyProtection="0"/>
    <xf numFmtId="0" fontId="29" fillId="22" borderId="1" applyBorder="0">
      <protection locked="0"/>
    </xf>
    <xf numFmtId="0" fontId="30" fillId="0" borderId="0" applyNumberFormat="0" applyFill="0" applyBorder="0" applyAlignment="0" applyProtection="0"/>
    <xf numFmtId="0" fontId="21" fillId="19" borderId="3">
      <alignment horizontal="left"/>
    </xf>
    <xf numFmtId="0" fontId="31" fillId="19" borderId="0">
      <alignment horizontal="left"/>
    </xf>
    <xf numFmtId="0" fontId="32" fillId="4" borderId="0" applyNumberFormat="0" applyBorder="0" applyAlignment="0" applyProtection="0"/>
    <xf numFmtId="0" fontId="33" fillId="23" borderId="0">
      <alignment horizontal="right" vertical="top" textRotation="90" wrapText="1"/>
    </xf>
    <xf numFmtId="0" fontId="34" fillId="0" borderId="7" applyNumberFormat="0" applyFill="0" applyAlignment="0" applyProtection="0"/>
    <xf numFmtId="0" fontId="35" fillId="0" borderId="8" applyNumberFormat="0" applyFill="0" applyAlignment="0" applyProtection="0"/>
    <xf numFmtId="0" fontId="36" fillId="0" borderId="9" applyNumberFormat="0" applyFill="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8" fillId="7" borderId="2" applyNumberFormat="0" applyAlignment="0" applyProtection="0"/>
    <xf numFmtId="0" fontId="12" fillId="20" borderId="0">
      <alignment horizontal="center"/>
    </xf>
    <xf numFmtId="0" fontId="3" fillId="19" borderId="10">
      <alignment wrapText="1"/>
    </xf>
    <xf numFmtId="0" fontId="39" fillId="19" borderId="11"/>
    <xf numFmtId="0" fontId="39" fillId="19" borderId="12"/>
    <xf numFmtId="0" fontId="3" fillId="19" borderId="13">
      <alignment horizontal="center" wrapText="1"/>
    </xf>
    <xf numFmtId="0" fontId="13" fillId="0" borderId="0" applyNumberFormat="0" applyFill="0" applyBorder="0" applyAlignment="0" applyProtection="0">
      <alignment vertical="top"/>
      <protection locked="0"/>
    </xf>
    <xf numFmtId="0" fontId="49" fillId="0" borderId="0" applyNumberFormat="0" applyFill="0" applyBorder="0" applyAlignment="0" applyProtection="0"/>
    <xf numFmtId="0" fontId="50" fillId="0" borderId="0" applyNumberFormat="0" applyFill="0" applyBorder="0" applyAlignment="0" applyProtection="0"/>
    <xf numFmtId="0" fontId="40" fillId="0" borderId="4" applyNumberFormat="0" applyFill="0" applyAlignment="0" applyProtection="0"/>
    <xf numFmtId="0" fontId="6" fillId="0" borderId="0" applyFont="0" applyFill="0" applyBorder="0" applyAlignment="0" applyProtection="0"/>
    <xf numFmtId="164" fontId="1" fillId="0" borderId="0" applyFont="0" applyFill="0" applyBorder="0" applyAlignment="0" applyProtection="0"/>
    <xf numFmtId="0" fontId="41" fillId="24" borderId="0" applyNumberFormat="0" applyBorder="0" applyAlignment="0" applyProtection="0"/>
    <xf numFmtId="0" fontId="42" fillId="0" borderId="0"/>
    <xf numFmtId="0" fontId="48" fillId="0" borderId="0"/>
    <xf numFmtId="0" fontId="6" fillId="0" borderId="0"/>
    <xf numFmtId="0" fontId="22" fillId="0" borderId="0"/>
    <xf numFmtId="0" fontId="6" fillId="0" borderId="0"/>
    <xf numFmtId="0" fontId="6" fillId="0" borderId="0"/>
    <xf numFmtId="0" fontId="48" fillId="0" borderId="0"/>
    <xf numFmtId="0" fontId="48" fillId="0" borderId="0"/>
    <xf numFmtId="0" fontId="51" fillId="0" borderId="0"/>
    <xf numFmtId="0" fontId="10" fillId="0" borderId="0"/>
    <xf numFmtId="0" fontId="52" fillId="0" borderId="0"/>
    <xf numFmtId="0" fontId="10" fillId="0" borderId="0"/>
    <xf numFmtId="0" fontId="6" fillId="21" borderId="6" applyNumberFormat="0" applyFont="0" applyAlignment="0" applyProtection="0"/>
    <xf numFmtId="0" fontId="43" fillId="17" borderId="14" applyNumberFormat="0" applyAlignment="0" applyProtection="0"/>
    <xf numFmtId="9" fontId="6" fillId="0" borderId="0" applyFont="0" applyFill="0" applyBorder="0" applyAlignment="0" applyProtection="0"/>
    <xf numFmtId="9" fontId="6" fillId="0" borderId="0" applyNumberFormat="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6" fillId="0" borderId="0" applyNumberFormat="0" applyFont="0" applyFill="0" applyBorder="0" applyAlignment="0" applyProtection="0"/>
    <xf numFmtId="0" fontId="3" fillId="19" borderId="3"/>
    <xf numFmtId="0" fontId="27" fillId="19" borderId="0">
      <alignment horizontal="right"/>
    </xf>
    <xf numFmtId="0" fontId="44" fillId="25" borderId="0">
      <alignment horizontal="center"/>
    </xf>
    <xf numFmtId="0" fontId="45" fillId="20" borderId="0"/>
    <xf numFmtId="0" fontId="46" fillId="23" borderId="15">
      <alignment horizontal="left" vertical="top" wrapText="1"/>
    </xf>
    <xf numFmtId="0" fontId="46" fillId="23" borderId="16">
      <alignment horizontal="left" vertical="top"/>
    </xf>
    <xf numFmtId="37" fontId="47" fillId="0" borderId="0"/>
    <xf numFmtId="0" fontId="26" fillId="19" borderId="0">
      <alignment horizontal="center"/>
    </xf>
    <xf numFmtId="0" fontId="18" fillId="0" borderId="0" applyNumberFormat="0" applyFill="0" applyBorder="0" applyAlignment="0" applyProtection="0"/>
    <xf numFmtId="0" fontId="2" fillId="19" borderId="0"/>
    <xf numFmtId="0" fontId="20" fillId="0" borderId="0" applyNumberFormat="0" applyFill="0" applyBorder="0" applyAlignment="0" applyProtection="0"/>
    <xf numFmtId="0" fontId="1" fillId="0" borderId="0"/>
  </cellStyleXfs>
  <cellXfs count="144">
    <xf numFmtId="0" fontId="0" fillId="0" borderId="0" xfId="0"/>
    <xf numFmtId="0" fontId="3" fillId="0" borderId="0" xfId="0" applyFont="1"/>
    <xf numFmtId="3" fontId="3" fillId="0" borderId="0" xfId="0" applyNumberFormat="1" applyFont="1"/>
    <xf numFmtId="0" fontId="3" fillId="0" borderId="17" xfId="0" applyFont="1" applyBorder="1"/>
    <xf numFmtId="0" fontId="6" fillId="0" borderId="0" xfId="0" applyFont="1"/>
    <xf numFmtId="0" fontId="5" fillId="26" borderId="17" xfId="0" applyFont="1" applyFill="1" applyBorder="1" applyAlignment="1">
      <alignment wrapText="1"/>
    </xf>
    <xf numFmtId="0" fontId="8" fillId="0" borderId="0" xfId="0" applyFont="1"/>
    <xf numFmtId="167" fontId="8" fillId="0" borderId="0" xfId="0" applyNumberFormat="1" applyFont="1"/>
    <xf numFmtId="168" fontId="3" fillId="0" borderId="0" xfId="55" applyNumberFormat="1" applyFont="1"/>
    <xf numFmtId="0" fontId="3" fillId="0" borderId="0" xfId="0" quotePrefix="1" applyFont="1" applyAlignment="1"/>
    <xf numFmtId="0" fontId="4" fillId="0" borderId="0" xfId="0" applyFont="1" applyAlignment="1">
      <alignment horizontal="right"/>
    </xf>
    <xf numFmtId="168" fontId="4" fillId="0" borderId="0" xfId="55" applyNumberFormat="1" applyFont="1" applyAlignment="1">
      <alignment horizontal="right"/>
    </xf>
    <xf numFmtId="0" fontId="0" fillId="0" borderId="0" xfId="0" applyAlignment="1">
      <alignment horizontal="right"/>
    </xf>
    <xf numFmtId="0" fontId="11" fillId="0" borderId="0" xfId="0" applyFont="1" applyAlignment="1">
      <alignment horizontal="right"/>
    </xf>
    <xf numFmtId="0" fontId="3" fillId="0" borderId="18" xfId="0" applyFont="1" applyBorder="1"/>
    <xf numFmtId="0" fontId="3" fillId="0" borderId="0" xfId="0" applyFont="1" applyBorder="1"/>
    <xf numFmtId="166" fontId="3" fillId="0" borderId="0" xfId="73" applyNumberFormat="1" applyFont="1" applyBorder="1"/>
    <xf numFmtId="0" fontId="5" fillId="26" borderId="0" xfId="0" applyFont="1" applyFill="1" applyBorder="1" applyAlignment="1">
      <alignment horizontal="center" vertical="top"/>
    </xf>
    <xf numFmtId="0" fontId="5" fillId="26" borderId="0" xfId="0" applyFont="1" applyFill="1" applyBorder="1" applyAlignment="1">
      <alignment wrapText="1"/>
    </xf>
    <xf numFmtId="166" fontId="5" fillId="26" borderId="0" xfId="73" applyNumberFormat="1" applyFont="1" applyFill="1" applyBorder="1" applyAlignment="1">
      <alignment horizontal="right"/>
    </xf>
    <xf numFmtId="2" fontId="1" fillId="0" borderId="0" xfId="73" applyNumberFormat="1" applyFont="1"/>
    <xf numFmtId="166" fontId="12" fillId="0" borderId="0" xfId="0" applyNumberFormat="1" applyFont="1"/>
    <xf numFmtId="0" fontId="1" fillId="0" borderId="0" xfId="0" applyFont="1"/>
    <xf numFmtId="166" fontId="1" fillId="0" borderId="0" xfId="73" applyNumberFormat="1" applyFont="1"/>
    <xf numFmtId="2" fontId="0" fillId="0" borderId="0" xfId="0" applyNumberFormat="1"/>
    <xf numFmtId="0" fontId="15" fillId="0" borderId="0" xfId="0" applyFont="1" applyAlignment="1">
      <alignment horizontal="right"/>
    </xf>
    <xf numFmtId="0" fontId="0" fillId="0" borderId="0" xfId="0" applyAlignment="1"/>
    <xf numFmtId="0" fontId="4" fillId="0" borderId="0" xfId="0" applyFont="1" applyAlignment="1"/>
    <xf numFmtId="0" fontId="0" fillId="0" borderId="0" xfId="0" applyFill="1" applyBorder="1"/>
    <xf numFmtId="0" fontId="3" fillId="0" borderId="0" xfId="0" applyFont="1" applyFill="1" applyBorder="1" applyAlignment="1"/>
    <xf numFmtId="0" fontId="4" fillId="0" borderId="0" xfId="0" applyFont="1" applyFill="1" applyBorder="1" applyAlignment="1"/>
    <xf numFmtId="0" fontId="16" fillId="0" borderId="0" xfId="0" applyFont="1" applyFill="1" applyAlignment="1">
      <alignment vertical="center"/>
    </xf>
    <xf numFmtId="0" fontId="8" fillId="0" borderId="0" xfId="0" applyFont="1" applyFill="1"/>
    <xf numFmtId="166" fontId="12" fillId="0" borderId="0" xfId="0" applyNumberFormat="1" applyFont="1" applyFill="1"/>
    <xf numFmtId="0" fontId="0" fillId="0" borderId="0" xfId="0" applyFill="1"/>
    <xf numFmtId="0" fontId="4" fillId="0" borderId="0" xfId="0" applyFont="1" applyFill="1" applyAlignment="1"/>
    <xf numFmtId="2" fontId="0" fillId="0" borderId="0" xfId="0" applyNumberFormat="1" applyFill="1"/>
    <xf numFmtId="2" fontId="0" fillId="0" borderId="0" xfId="73" applyNumberFormat="1" applyFont="1" applyFill="1"/>
    <xf numFmtId="167" fontId="0" fillId="0" borderId="0" xfId="73" applyNumberFormat="1" applyFont="1" applyFill="1"/>
    <xf numFmtId="0" fontId="3" fillId="0" borderId="0" xfId="0" applyFont="1" applyAlignment="1">
      <alignment horizontal="right"/>
    </xf>
    <xf numFmtId="0" fontId="54" fillId="0" borderId="0" xfId="0" applyFont="1"/>
    <xf numFmtId="0" fontId="5" fillId="26" borderId="23" xfId="0" applyFont="1" applyFill="1" applyBorder="1" applyAlignment="1">
      <alignment horizontal="center" vertical="top"/>
    </xf>
    <xf numFmtId="166" fontId="3" fillId="0" borderId="23" xfId="73" applyNumberFormat="1" applyFont="1" applyBorder="1"/>
    <xf numFmtId="166" fontId="5" fillId="26" borderId="23" xfId="73" applyNumberFormat="1" applyFont="1" applyFill="1" applyBorder="1" applyAlignment="1">
      <alignment horizontal="right"/>
    </xf>
    <xf numFmtId="0" fontId="55" fillId="27" borderId="0" xfId="0" applyFont="1" applyFill="1" applyBorder="1" applyAlignment="1">
      <alignment horizontal="center" vertical="center"/>
    </xf>
    <xf numFmtId="0" fontId="55" fillId="27" borderId="0" xfId="0" applyFont="1" applyFill="1" applyBorder="1" applyAlignment="1">
      <alignment horizontal="center" vertical="center" wrapText="1"/>
    </xf>
    <xf numFmtId="0" fontId="55" fillId="27" borderId="23" xfId="0" applyFont="1" applyFill="1" applyBorder="1" applyAlignment="1">
      <alignment horizontal="center" vertical="center"/>
    </xf>
    <xf numFmtId="0" fontId="3" fillId="0" borderId="23" xfId="0" applyFont="1" applyFill="1" applyBorder="1" applyAlignment="1">
      <alignment horizontal="center"/>
    </xf>
    <xf numFmtId="0" fontId="3" fillId="0" borderId="24" xfId="0" applyFont="1" applyFill="1" applyBorder="1" applyAlignment="1">
      <alignment horizontal="center"/>
    </xf>
    <xf numFmtId="0" fontId="3" fillId="0" borderId="25" xfId="0" applyFont="1" applyFill="1" applyBorder="1" applyAlignment="1">
      <alignment horizontal="center"/>
    </xf>
    <xf numFmtId="0" fontId="5" fillId="26" borderId="23" xfId="0" applyFont="1" applyFill="1" applyBorder="1" applyAlignment="1">
      <alignment horizontal="right" vertical="top" wrapText="1"/>
    </xf>
    <xf numFmtId="3" fontId="3" fillId="0" borderId="23" xfId="0" applyNumberFormat="1" applyFont="1" applyBorder="1" applyAlignment="1">
      <alignment horizontal="right"/>
    </xf>
    <xf numFmtId="165" fontId="3" fillId="0" borderId="23" xfId="0" applyNumberFormat="1" applyFont="1" applyBorder="1" applyAlignment="1">
      <alignment horizontal="right"/>
    </xf>
    <xf numFmtId="3" fontId="5" fillId="26" borderId="23" xfId="0" applyNumberFormat="1" applyFont="1" applyFill="1" applyBorder="1" applyAlignment="1">
      <alignment horizontal="right"/>
    </xf>
    <xf numFmtId="165" fontId="5" fillId="26" borderId="23" xfId="0" applyNumberFormat="1" applyFont="1" applyFill="1" applyBorder="1" applyAlignment="1">
      <alignment horizontal="right"/>
    </xf>
    <xf numFmtId="3" fontId="3" fillId="0" borderId="26" xfId="0" applyNumberFormat="1" applyFont="1" applyBorder="1" applyAlignment="1">
      <alignment horizontal="right"/>
    </xf>
    <xf numFmtId="165" fontId="3" fillId="0" borderId="26" xfId="0" applyNumberFormat="1" applyFont="1" applyBorder="1" applyAlignment="1">
      <alignment horizontal="right"/>
    </xf>
    <xf numFmtId="166" fontId="3" fillId="0" borderId="0" xfId="73" applyNumberFormat="1" applyFont="1" applyFill="1" applyBorder="1" applyAlignment="1">
      <alignment horizontal="center" vertical="center" wrapText="1"/>
    </xf>
    <xf numFmtId="166" fontId="3" fillId="0" borderId="27" xfId="73" applyNumberFormat="1" applyFont="1" applyFill="1" applyBorder="1" applyAlignment="1">
      <alignment horizontal="center" vertical="center" wrapText="1"/>
    </xf>
    <xf numFmtId="166" fontId="3" fillId="0" borderId="28" xfId="73" applyNumberFormat="1" applyFont="1" applyFill="1" applyBorder="1" applyAlignment="1">
      <alignment horizontal="center" vertical="center" wrapText="1"/>
    </xf>
    <xf numFmtId="0" fontId="4" fillId="0" borderId="17" xfId="0" applyFont="1" applyFill="1" applyBorder="1" applyAlignment="1"/>
    <xf numFmtId="3" fontId="4" fillId="0" borderId="29" xfId="0" applyNumberFormat="1" applyFont="1" applyFill="1" applyBorder="1" applyAlignment="1">
      <alignment horizontal="right"/>
    </xf>
    <xf numFmtId="165" fontId="4" fillId="0" borderId="29" xfId="0" applyNumberFormat="1" applyFont="1" applyFill="1" applyBorder="1" applyAlignment="1">
      <alignment horizontal="right"/>
    </xf>
    <xf numFmtId="165" fontId="4" fillId="0" borderId="19" xfId="0" applyNumberFormat="1" applyFont="1" applyFill="1" applyBorder="1" applyAlignment="1">
      <alignment horizontal="right"/>
    </xf>
    <xf numFmtId="0" fontId="4" fillId="0" borderId="20" xfId="0" applyFont="1" applyFill="1" applyBorder="1" applyAlignment="1"/>
    <xf numFmtId="0" fontId="3" fillId="0" borderId="0" xfId="66" applyFont="1"/>
    <xf numFmtId="0" fontId="3" fillId="0" borderId="0" xfId="66" applyFont="1" applyBorder="1" applyAlignment="1">
      <alignment horizontal="center"/>
    </xf>
    <xf numFmtId="0" fontId="3" fillId="0" borderId="0" xfId="66" applyFont="1" applyFill="1" applyBorder="1" applyAlignment="1">
      <alignment horizontal="center"/>
    </xf>
    <xf numFmtId="0" fontId="3" fillId="0" borderId="0" xfId="66" applyFont="1" applyFill="1"/>
    <xf numFmtId="0" fontId="2" fillId="0" borderId="0" xfId="66" applyFont="1" applyFill="1" applyBorder="1" applyAlignment="1">
      <alignment horizontal="center"/>
    </xf>
    <xf numFmtId="165" fontId="3" fillId="0" borderId="0" xfId="66" applyNumberFormat="1" applyFont="1" applyFill="1" applyBorder="1" applyAlignment="1">
      <alignment horizontal="center"/>
    </xf>
    <xf numFmtId="0" fontId="3" fillId="0" borderId="0" xfId="66" applyFont="1" applyAlignment="1">
      <alignment horizontal="left"/>
    </xf>
    <xf numFmtId="0" fontId="3" fillId="0" borderId="0" xfId="66" applyFont="1" applyAlignment="1"/>
    <xf numFmtId="166" fontId="3" fillId="0" borderId="0" xfId="66" applyNumberFormat="1" applyFont="1" applyFill="1" applyAlignment="1">
      <alignment horizontal="center"/>
    </xf>
    <xf numFmtId="169" fontId="3" fillId="0" borderId="0" xfId="66" applyNumberFormat="1" applyFont="1" applyFill="1" applyBorder="1" applyAlignment="1">
      <alignment horizontal="center"/>
    </xf>
    <xf numFmtId="166" fontId="56" fillId="28" borderId="30" xfId="62" applyNumberFormat="1" applyFont="1" applyFill="1" applyBorder="1" applyAlignment="1">
      <alignment horizontal="right" vertical="center" wrapText="1"/>
    </xf>
    <xf numFmtId="0" fontId="2" fillId="0" borderId="0" xfId="66" applyFont="1" applyAlignment="1"/>
    <xf numFmtId="0" fontId="3" fillId="0" borderId="0" xfId="66" applyFont="1" applyAlignment="1">
      <alignment horizontal="right"/>
    </xf>
    <xf numFmtId="0" fontId="3" fillId="0" borderId="0" xfId="66" applyFont="1" applyBorder="1"/>
    <xf numFmtId="0" fontId="4" fillId="0" borderId="0" xfId="66" applyFont="1" applyBorder="1"/>
    <xf numFmtId="165" fontId="3" fillId="0" borderId="0" xfId="66" applyNumberFormat="1" applyFont="1"/>
    <xf numFmtId="0" fontId="57" fillId="27" borderId="0" xfId="62" applyFont="1" applyFill="1" applyBorder="1" applyAlignment="1">
      <alignment horizontal="center" vertical="center" wrapText="1"/>
    </xf>
    <xf numFmtId="0" fontId="58" fillId="27" borderId="0" xfId="62" applyFont="1" applyFill="1" applyBorder="1" applyAlignment="1">
      <alignment horizontal="left" vertical="center" wrapText="1"/>
    </xf>
    <xf numFmtId="0" fontId="3" fillId="0" borderId="0" xfId="62" applyFont="1" applyFill="1" applyBorder="1" applyAlignment="1">
      <alignment horizontal="left" vertical="center" wrapText="1"/>
    </xf>
    <xf numFmtId="165" fontId="59" fillId="0" borderId="0" xfId="62" applyNumberFormat="1" applyFont="1" applyFill="1" applyBorder="1" applyAlignment="1">
      <alignment horizontal="right" vertical="center" wrapText="1"/>
    </xf>
    <xf numFmtId="0" fontId="3" fillId="0" borderId="28" xfId="62" applyFont="1" applyFill="1" applyBorder="1" applyAlignment="1">
      <alignment horizontal="left" vertical="center" wrapText="1"/>
    </xf>
    <xf numFmtId="165" fontId="59" fillId="0" borderId="28" xfId="62" applyNumberFormat="1" applyFont="1" applyFill="1" applyBorder="1" applyAlignment="1">
      <alignment horizontal="right" vertical="center" wrapText="1"/>
    </xf>
    <xf numFmtId="0" fontId="5" fillId="26" borderId="23" xfId="0" applyFont="1" applyFill="1" applyBorder="1" applyAlignment="1">
      <alignment horizontal="right" vertical="top"/>
    </xf>
    <xf numFmtId="0" fontId="17" fillId="0" borderId="0" xfId="66" applyFont="1" applyAlignment="1">
      <alignment horizontal="left"/>
    </xf>
    <xf numFmtId="0" fontId="0" fillId="0" borderId="0" xfId="0" applyAlignment="1"/>
    <xf numFmtId="0" fontId="3" fillId="0" borderId="0" xfId="0" applyFont="1" applyFill="1" applyAlignment="1">
      <alignment wrapText="1"/>
    </xf>
    <xf numFmtId="3" fontId="4" fillId="0" borderId="0" xfId="0" applyNumberFormat="1" applyFont="1" applyAlignment="1">
      <alignment horizontal="right"/>
    </xf>
    <xf numFmtId="166" fontId="1" fillId="0" borderId="0" xfId="0" applyNumberFormat="1" applyFont="1"/>
    <xf numFmtId="0" fontId="1" fillId="0" borderId="0" xfId="0" applyFont="1" applyAlignment="1">
      <alignment horizontal="right"/>
    </xf>
    <xf numFmtId="174" fontId="7" fillId="0" borderId="0" xfId="55" applyNumberFormat="1" applyFont="1" applyAlignment="1">
      <alignment horizontal="right"/>
    </xf>
    <xf numFmtId="174" fontId="0" fillId="0" borderId="0" xfId="55" applyNumberFormat="1" applyFont="1" applyAlignment="1">
      <alignment horizontal="right"/>
    </xf>
    <xf numFmtId="168" fontId="0" fillId="0" borderId="0" xfId="0" applyNumberFormat="1"/>
    <xf numFmtId="0" fontId="60" fillId="0" borderId="0" xfId="66" applyFont="1" applyAlignment="1">
      <alignment horizontal="right"/>
    </xf>
    <xf numFmtId="0" fontId="11" fillId="0" borderId="0" xfId="87" applyFont="1"/>
    <xf numFmtId="0" fontId="1" fillId="0" borderId="0" xfId="87"/>
    <xf numFmtId="175" fontId="11" fillId="0" borderId="0" xfId="87" applyNumberFormat="1" applyFont="1" applyAlignment="1">
      <alignment horizontal="right" wrapText="1"/>
    </xf>
    <xf numFmtId="0" fontId="1" fillId="0" borderId="0" xfId="87" applyFont="1" applyAlignment="1">
      <alignment horizontal="center" wrapText="1"/>
    </xf>
    <xf numFmtId="0" fontId="50" fillId="0" borderId="0" xfId="52" applyAlignment="1">
      <alignment vertical="center" wrapText="1"/>
    </xf>
    <xf numFmtId="0" fontId="62" fillId="0" borderId="0" xfId="87" applyFont="1" applyAlignment="1">
      <alignment vertical="center" wrapText="1"/>
    </xf>
    <xf numFmtId="0" fontId="1" fillId="0" borderId="0" xfId="87" applyFont="1"/>
    <xf numFmtId="0" fontId="63" fillId="0" borderId="0" xfId="87" applyFont="1" applyFill="1" applyAlignment="1">
      <alignment vertical="center" wrapText="1"/>
    </xf>
    <xf numFmtId="0" fontId="9" fillId="0" borderId="0" xfId="87" applyFont="1" applyAlignment="1">
      <alignment wrapText="1"/>
    </xf>
    <xf numFmtId="0" fontId="63" fillId="0" borderId="0" xfId="87" applyFont="1" applyFill="1" applyAlignment="1">
      <alignment vertical="center"/>
    </xf>
    <xf numFmtId="0" fontId="64" fillId="0" borderId="0" xfId="87" applyFont="1" applyAlignment="1">
      <alignment horizontal="justify" vertical="center" wrapText="1"/>
    </xf>
    <xf numFmtId="0" fontId="65" fillId="0" borderId="0" xfId="87" applyFont="1" applyAlignment="1">
      <alignment horizontal="justify" vertical="center" wrapText="1"/>
    </xf>
    <xf numFmtId="0" fontId="63" fillId="0" borderId="0" xfId="87" applyFont="1" applyAlignment="1">
      <alignment horizontal="justify" vertical="center" wrapText="1"/>
    </xf>
    <xf numFmtId="0" fontId="66" fillId="0" borderId="0" xfId="87" applyFont="1" applyAlignment="1">
      <alignment vertical="center" wrapText="1"/>
    </xf>
    <xf numFmtId="0" fontId="63" fillId="0" borderId="0" xfId="87" applyFont="1" applyAlignment="1">
      <alignment vertical="center" wrapText="1"/>
    </xf>
    <xf numFmtId="0" fontId="67" fillId="0" borderId="0" xfId="87" applyFont="1" applyAlignment="1">
      <alignment vertical="center" wrapText="1"/>
    </xf>
    <xf numFmtId="0" fontId="3" fillId="0" borderId="0" xfId="87" applyFont="1" applyAlignment="1">
      <alignment wrapText="1"/>
    </xf>
    <xf numFmtId="0" fontId="3" fillId="0" borderId="0" xfId="87" applyFont="1"/>
    <xf numFmtId="0" fontId="9" fillId="0" borderId="0" xfId="66" applyFont="1" applyAlignment="1">
      <alignment horizontal="left"/>
    </xf>
    <xf numFmtId="0" fontId="14" fillId="0" borderId="0" xfId="66" applyFont="1" applyAlignment="1"/>
    <xf numFmtId="0" fontId="17" fillId="0" borderId="0" xfId="66" applyFont="1" applyAlignment="1">
      <alignment horizontal="left"/>
    </xf>
    <xf numFmtId="0" fontId="3" fillId="0" borderId="0" xfId="66" applyFont="1" applyFill="1" applyAlignment="1">
      <alignment horizontal="left"/>
    </xf>
    <xf numFmtId="0" fontId="2" fillId="0" borderId="0" xfId="66" applyFont="1" applyAlignment="1">
      <alignment horizontal="left"/>
    </xf>
    <xf numFmtId="0" fontId="9" fillId="0" borderId="0" xfId="68" applyFont="1" applyAlignment="1"/>
    <xf numFmtId="0" fontId="0" fillId="0" borderId="0" xfId="0" applyAlignment="1"/>
    <xf numFmtId="0" fontId="5" fillId="26" borderId="21" xfId="0" applyFont="1" applyFill="1" applyBorder="1" applyAlignment="1">
      <alignment horizontal="center" vertical="top"/>
    </xf>
    <xf numFmtId="0" fontId="5" fillId="26" borderId="17" xfId="0" applyFont="1" applyFill="1" applyBorder="1" applyAlignment="1">
      <alignment horizontal="left" vertical="top"/>
    </xf>
    <xf numFmtId="0" fontId="5" fillId="26" borderId="31" xfId="0" applyFont="1" applyFill="1" applyBorder="1" applyAlignment="1">
      <alignment horizontal="center" vertical="top"/>
    </xf>
    <xf numFmtId="0" fontId="3" fillId="0" borderId="0" xfId="0" applyFont="1" applyAlignment="1">
      <alignment horizontal="left"/>
    </xf>
    <xf numFmtId="0" fontId="5" fillId="26" borderId="23" xfId="0" applyFont="1" applyFill="1" applyBorder="1" applyAlignment="1">
      <alignment horizontal="right" vertical="top"/>
    </xf>
    <xf numFmtId="0" fontId="5" fillId="26" borderId="21" xfId="0" applyFont="1" applyFill="1" applyBorder="1" applyAlignment="1">
      <alignment horizontal="right" vertical="top" wrapText="1"/>
    </xf>
    <xf numFmtId="0" fontId="2" fillId="0" borderId="21" xfId="0" applyFont="1" applyFill="1" applyBorder="1" applyAlignment="1">
      <alignment horizontal="left" vertical="top"/>
    </xf>
    <xf numFmtId="0" fontId="2" fillId="0" borderId="19" xfId="0" applyFont="1" applyFill="1" applyBorder="1" applyAlignment="1">
      <alignment horizontal="left" vertical="top"/>
    </xf>
    <xf numFmtId="0" fontId="2" fillId="0" borderId="22" xfId="0" applyFont="1" applyFill="1" applyBorder="1" applyAlignment="1">
      <alignment horizontal="left" vertical="top" wrapText="1"/>
    </xf>
    <xf numFmtId="0" fontId="2" fillId="0" borderId="36" xfId="0" applyFont="1" applyBorder="1" applyAlignment="1">
      <alignment horizontal="left"/>
    </xf>
    <xf numFmtId="0" fontId="2" fillId="0" borderId="32" xfId="0" applyFont="1" applyFill="1" applyBorder="1" applyAlignment="1">
      <alignment horizontal="center" vertical="center"/>
    </xf>
    <xf numFmtId="0" fontId="2" fillId="0" borderId="33" xfId="0" applyFont="1" applyFill="1" applyBorder="1" applyAlignment="1">
      <alignment horizontal="center" vertical="center"/>
    </xf>
    <xf numFmtId="0" fontId="2" fillId="0" borderId="34" xfId="0" applyFont="1" applyFill="1" applyBorder="1" applyAlignment="1">
      <alignment horizontal="center" vertical="center"/>
    </xf>
    <xf numFmtId="0" fontId="2" fillId="0" borderId="35" xfId="0" applyFont="1" applyFill="1" applyBorder="1" applyAlignment="1">
      <alignment horizontal="center" vertical="center"/>
    </xf>
    <xf numFmtId="0" fontId="9" fillId="0" borderId="0" xfId="68" applyFont="1" applyAlignment="1">
      <alignment horizontal="left"/>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3" fillId="0" borderId="0" xfId="0" applyFont="1" applyFill="1" applyAlignment="1">
      <alignment horizontal="left" wrapText="1"/>
    </xf>
    <xf numFmtId="0" fontId="2" fillId="0" borderId="0" xfId="0" applyFont="1" applyFill="1" applyAlignment="1">
      <alignment horizontal="left" vertical="center"/>
    </xf>
    <xf numFmtId="0" fontId="3" fillId="0" borderId="0" xfId="0" applyFont="1" applyFill="1" applyAlignment="1">
      <alignment horizontal="left" vertical="center"/>
    </xf>
    <xf numFmtId="0" fontId="53" fillId="0" borderId="0" xfId="0" applyFont="1" applyBorder="1" applyAlignment="1">
      <alignment horizontal="left"/>
    </xf>
  </cellXfs>
  <cellStyles count="88">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2" xfId="50"/>
    <cellStyle name="Lien hypertexte 3" xfId="51"/>
    <cellStyle name="Lien hypertexte 4" xfId="52"/>
    <cellStyle name="Linked Cell" xfId="53"/>
    <cellStyle name="Migliaia (0)_conti99" xfId="54"/>
    <cellStyle name="Milliers" xfId="55" builtinId="3"/>
    <cellStyle name="Neutral" xfId="56"/>
    <cellStyle name="Normaali_Y8_Fin02" xfId="57"/>
    <cellStyle name="Normal" xfId="0" builtinId="0"/>
    <cellStyle name="Normal 2" xfId="58"/>
    <cellStyle name="Normal 2 2" xfId="59"/>
    <cellStyle name="Normal 2 3" xfId="60"/>
    <cellStyle name="Normal 2_TC_A1" xfId="61"/>
    <cellStyle name="Normal 2_TC_A1 2" xfId="87"/>
    <cellStyle name="Normal 3" xfId="62"/>
    <cellStyle name="Normal 3 2" xfId="63"/>
    <cellStyle name="Normal 4" xfId="64"/>
    <cellStyle name="Normal 4 2" xfId="65"/>
    <cellStyle name="Normal 5" xfId="66"/>
    <cellStyle name="Normal 7" xfId="67"/>
    <cellStyle name="Normal_02_02_3" xfId="68"/>
    <cellStyle name="Note" xfId="69"/>
    <cellStyle name="Output" xfId="70"/>
    <cellStyle name="Percent 2" xfId="71"/>
    <cellStyle name="Percent_1 SubOverv.USd" xfId="72"/>
    <cellStyle name="Pourcentage" xfId="73" builtinId="5"/>
    <cellStyle name="Pourcentage 2" xfId="74"/>
    <cellStyle name="Prozent_SubCatperStud" xfId="75"/>
    <cellStyle name="row" xfId="76"/>
    <cellStyle name="RowCodes" xfId="77"/>
    <cellStyle name="Row-Col Headings" xfId="78"/>
    <cellStyle name="RowTitles_CENTRAL_GOVT" xfId="79"/>
    <cellStyle name="RowTitles-Col2" xfId="80"/>
    <cellStyle name="RowTitles-Detail" xfId="81"/>
    <cellStyle name="Standard_Info" xfId="82"/>
    <cellStyle name="temp" xfId="83"/>
    <cellStyle name="Title" xfId="84"/>
    <cellStyle name="title1" xfId="85"/>
    <cellStyle name="Warning Text" xfId="86"/>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'3.03 Graphique 1'!$O$8</c:f>
              <c:strCache>
                <c:ptCount val="1"/>
                <c:pt idx="0">
                  <c:v>CP</c:v>
                </c:pt>
              </c:strCache>
            </c:strRef>
          </c:tx>
          <c:spPr>
            <a:ln>
              <a:solidFill>
                <a:srgbClr val="C6DBEF"/>
              </a:solidFill>
            </a:ln>
          </c:spPr>
          <c:marker>
            <c:symbol val="none"/>
          </c:marker>
          <c:dLbls>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CAF-44EB-A28F-A4977728928F}"/>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'3.03 Graphique 1'!$N$9:$N$21</c:f>
              <c:numCache>
                <c:formatCode>General</c:formatCode>
                <c:ptCount val="13"/>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numCache>
            </c:numRef>
          </c:cat>
          <c:val>
            <c:numRef>
              <c:f>'3.03 Graphique 1'!$O$9:$O$21</c:f>
              <c:numCache>
                <c:formatCode>#.##0\.0</c:formatCode>
                <c:ptCount val="13"/>
                <c:pt idx="0">
                  <c:v>3.6366828824920727</c:v>
                </c:pt>
                <c:pt idx="1">
                  <c:v>3.5515885685095827</c:v>
                </c:pt>
                <c:pt idx="2">
                  <c:v>3.339958617742643</c:v>
                </c:pt>
                <c:pt idx="3">
                  <c:v>3.3458464920121025</c:v>
                </c:pt>
                <c:pt idx="4">
                  <c:v>2.7894989049614378</c:v>
                </c:pt>
                <c:pt idx="5">
                  <c:v>2.964887611075639</c:v>
                </c:pt>
                <c:pt idx="6">
                  <c:v>2.1205969427829134</c:v>
                </c:pt>
                <c:pt idx="7">
                  <c:v>1.292856067735134</c:v>
                </c:pt>
                <c:pt idx="8">
                  <c:v>1.1602373387657325</c:v>
                </c:pt>
                <c:pt idx="9">
                  <c:v>1.8794598909790823</c:v>
                </c:pt>
                <c:pt idx="10">
                  <c:v>1.8746645195920559</c:v>
                </c:pt>
                <c:pt idx="11">
                  <c:v>1.9422069592668854</c:v>
                </c:pt>
                <c:pt idx="12">
                  <c:v>1.9950059984852435</c:v>
                </c:pt>
              </c:numCache>
            </c:numRef>
          </c:val>
          <c:smooth val="0"/>
          <c:extLst>
            <c:ext xmlns:c16="http://schemas.microsoft.com/office/drawing/2014/chart" uri="{C3380CC4-5D6E-409C-BE32-E72D297353CC}">
              <c16:uniqueId val="{00000001-39F1-4CAC-97B0-5E886850A444}"/>
            </c:ext>
          </c:extLst>
        </c:ser>
        <c:ser>
          <c:idx val="1"/>
          <c:order val="1"/>
          <c:tx>
            <c:strRef>
              <c:f>'3.03 Graphique 1'!$P$8</c:f>
              <c:strCache>
                <c:ptCount val="1"/>
                <c:pt idx="0">
                  <c:v>CE1</c:v>
                </c:pt>
              </c:strCache>
            </c:strRef>
          </c:tx>
          <c:spPr>
            <a:ln>
              <a:solidFill>
                <a:srgbClr val="6BAED6"/>
              </a:solidFill>
            </a:ln>
          </c:spPr>
          <c:marker>
            <c:symbol val="none"/>
          </c:marker>
          <c:dLbls>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CAF-44EB-A28F-A4977728928F}"/>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'3.03 Graphique 1'!$N$9:$N$21</c:f>
              <c:numCache>
                <c:formatCode>General</c:formatCode>
                <c:ptCount val="13"/>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numCache>
            </c:numRef>
          </c:cat>
          <c:val>
            <c:numRef>
              <c:f>'3.03 Graphique 1'!$P$9:$P$21</c:f>
              <c:numCache>
                <c:formatCode>#.##0\.0</c:formatCode>
                <c:ptCount val="13"/>
                <c:pt idx="0">
                  <c:v>4.3379395979213049</c:v>
                </c:pt>
                <c:pt idx="1">
                  <c:v>4.2398898526447715</c:v>
                </c:pt>
                <c:pt idx="2">
                  <c:v>3.9815174067934112</c:v>
                </c:pt>
                <c:pt idx="3">
                  <c:v>4.126500412530274</c:v>
                </c:pt>
                <c:pt idx="4">
                  <c:v>3.1016695907237728</c:v>
                </c:pt>
                <c:pt idx="5">
                  <c:v>3.2816266817015318</c:v>
                </c:pt>
                <c:pt idx="6">
                  <c:v>1.8698711798446022</c:v>
                </c:pt>
                <c:pt idx="7">
                  <c:v>0.95522344404484361</c:v>
                </c:pt>
                <c:pt idx="8">
                  <c:v>0.76206604572396275</c:v>
                </c:pt>
                <c:pt idx="9">
                  <c:v>1.6054238403625571</c:v>
                </c:pt>
                <c:pt idx="10">
                  <c:v>1.5010479709146631</c:v>
                </c:pt>
                <c:pt idx="11">
                  <c:v>1.4060380519120579</c:v>
                </c:pt>
                <c:pt idx="12">
                  <c:v>1.6886667129303765</c:v>
                </c:pt>
              </c:numCache>
            </c:numRef>
          </c:val>
          <c:smooth val="0"/>
          <c:extLst>
            <c:ext xmlns:c16="http://schemas.microsoft.com/office/drawing/2014/chart" uri="{C3380CC4-5D6E-409C-BE32-E72D297353CC}">
              <c16:uniqueId val="{00000003-39F1-4CAC-97B0-5E886850A444}"/>
            </c:ext>
          </c:extLst>
        </c:ser>
        <c:ser>
          <c:idx val="2"/>
          <c:order val="2"/>
          <c:tx>
            <c:strRef>
              <c:f>'3.03 Graphique 1'!$Q$8</c:f>
              <c:strCache>
                <c:ptCount val="1"/>
                <c:pt idx="0">
                  <c:v>CE2</c:v>
                </c:pt>
              </c:strCache>
            </c:strRef>
          </c:tx>
          <c:spPr>
            <a:ln>
              <a:solidFill>
                <a:srgbClr val="2171B5"/>
              </a:solidFill>
            </a:ln>
          </c:spPr>
          <c:marker>
            <c:symbol val="none"/>
          </c:marker>
          <c:dLbls>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CAF-44EB-A28F-A4977728928F}"/>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'3.03 Graphique 1'!$N$9:$N$21</c:f>
              <c:numCache>
                <c:formatCode>General</c:formatCode>
                <c:ptCount val="13"/>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numCache>
            </c:numRef>
          </c:cat>
          <c:val>
            <c:numRef>
              <c:f>'3.03 Graphique 1'!$Q$9:$Q$21</c:f>
              <c:numCache>
                <c:formatCode>#.##0\.0</c:formatCode>
                <c:ptCount val="13"/>
                <c:pt idx="0">
                  <c:v>1.8237629039011916</c:v>
                </c:pt>
                <c:pt idx="1">
                  <c:v>1.7764087396855541</c:v>
                </c:pt>
                <c:pt idx="2">
                  <c:v>1.5568986717004658</c:v>
                </c:pt>
                <c:pt idx="3">
                  <c:v>1.6266387701714617</c:v>
                </c:pt>
                <c:pt idx="4">
                  <c:v>1.2429727126722552</c:v>
                </c:pt>
                <c:pt idx="5">
                  <c:v>1.4456507706677939</c:v>
                </c:pt>
                <c:pt idx="6">
                  <c:v>0.79692301229485407</c:v>
                </c:pt>
                <c:pt idx="7">
                  <c:v>0.49924101453127989</c:v>
                </c:pt>
                <c:pt idx="8">
                  <c:v>0.5996878535468666</c:v>
                </c:pt>
                <c:pt idx="9">
                  <c:v>1.3693176422461339</c:v>
                </c:pt>
                <c:pt idx="10">
                  <c:v>1.3932053662770121</c:v>
                </c:pt>
                <c:pt idx="11">
                  <c:v>1.2265173366213344</c:v>
                </c:pt>
                <c:pt idx="12">
                  <c:v>1.3816538975953521</c:v>
                </c:pt>
              </c:numCache>
            </c:numRef>
          </c:val>
          <c:smooth val="0"/>
          <c:extLst>
            <c:ext xmlns:c16="http://schemas.microsoft.com/office/drawing/2014/chart" uri="{C3380CC4-5D6E-409C-BE32-E72D297353CC}">
              <c16:uniqueId val="{00000005-39F1-4CAC-97B0-5E886850A444}"/>
            </c:ext>
          </c:extLst>
        </c:ser>
        <c:ser>
          <c:idx val="3"/>
          <c:order val="3"/>
          <c:tx>
            <c:strRef>
              <c:f>'3.03 Graphique 1'!$R$8</c:f>
              <c:strCache>
                <c:ptCount val="1"/>
                <c:pt idx="0">
                  <c:v>CM1</c:v>
                </c:pt>
              </c:strCache>
            </c:strRef>
          </c:tx>
          <c:spPr>
            <a:ln>
              <a:solidFill>
                <a:srgbClr val="08519C"/>
              </a:solidFill>
            </a:ln>
          </c:spPr>
          <c:marker>
            <c:symbol val="none"/>
          </c:marker>
          <c:dLbls>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CAF-44EB-A28F-A4977728928F}"/>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'3.03 Graphique 1'!$N$9:$N$21</c:f>
              <c:numCache>
                <c:formatCode>General</c:formatCode>
                <c:ptCount val="13"/>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numCache>
            </c:numRef>
          </c:cat>
          <c:val>
            <c:numRef>
              <c:f>'3.03 Graphique 1'!$R$9:$R$21</c:f>
              <c:numCache>
                <c:formatCode>#.##0\.0</c:formatCode>
                <c:ptCount val="13"/>
                <c:pt idx="0">
                  <c:v>1.2148032055425053</c:v>
                </c:pt>
                <c:pt idx="1">
                  <c:v>1.2543130873140171</c:v>
                </c:pt>
                <c:pt idx="2">
                  <c:v>1.099573620025027</c:v>
                </c:pt>
                <c:pt idx="3">
                  <c:v>1.1051229635135973</c:v>
                </c:pt>
                <c:pt idx="4">
                  <c:v>0.86055358782631508</c:v>
                </c:pt>
                <c:pt idx="5">
                  <c:v>0.92559478082809032</c:v>
                </c:pt>
                <c:pt idx="6">
                  <c:v>0.50549707424035695</c:v>
                </c:pt>
                <c:pt idx="7">
                  <c:v>0.22912496381092967</c:v>
                </c:pt>
                <c:pt idx="8">
                  <c:v>0.23431692377634836</c:v>
                </c:pt>
                <c:pt idx="9">
                  <c:v>0.44752353346065477</c:v>
                </c:pt>
                <c:pt idx="10">
                  <c:v>0.47812932821233167</c:v>
                </c:pt>
                <c:pt idx="11">
                  <c:v>0.4299362088991322</c:v>
                </c:pt>
                <c:pt idx="12">
                  <c:v>0.43901651426803673</c:v>
                </c:pt>
              </c:numCache>
            </c:numRef>
          </c:val>
          <c:smooth val="0"/>
          <c:extLst>
            <c:ext xmlns:c16="http://schemas.microsoft.com/office/drawing/2014/chart" uri="{C3380CC4-5D6E-409C-BE32-E72D297353CC}">
              <c16:uniqueId val="{00000007-39F1-4CAC-97B0-5E886850A444}"/>
            </c:ext>
          </c:extLst>
        </c:ser>
        <c:ser>
          <c:idx val="4"/>
          <c:order val="4"/>
          <c:tx>
            <c:strRef>
              <c:f>'3.03 Graphique 1'!$S$8</c:f>
              <c:strCache>
                <c:ptCount val="1"/>
                <c:pt idx="0">
                  <c:v>CM2</c:v>
                </c:pt>
              </c:strCache>
            </c:strRef>
          </c:tx>
          <c:spPr>
            <a:ln>
              <a:solidFill>
                <a:srgbClr val="08306B"/>
              </a:solidFill>
            </a:ln>
          </c:spPr>
          <c:marker>
            <c:symbol val="none"/>
          </c:marker>
          <c:dLbls>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CAF-44EB-A28F-A4977728928F}"/>
                </c:ext>
              </c:extLst>
            </c:dLbl>
            <c:numFmt formatCode="#,##0.0" sourceLinked="0"/>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'3.03 Graphique 1'!$N$9:$N$21</c:f>
              <c:numCache>
                <c:formatCode>General</c:formatCode>
                <c:ptCount val="13"/>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numCache>
            </c:numRef>
          </c:cat>
          <c:val>
            <c:numRef>
              <c:f>'3.03 Graphique 1'!$S$9:$S$21</c:f>
              <c:numCache>
                <c:formatCode>#.##0\.0</c:formatCode>
                <c:ptCount val="13"/>
                <c:pt idx="0">
                  <c:v>1.4886525081053514</c:v>
                </c:pt>
                <c:pt idx="1">
                  <c:v>1.587183308494784</c:v>
                </c:pt>
                <c:pt idx="2">
                  <c:v>1.5214255870788285</c:v>
                </c:pt>
                <c:pt idx="3">
                  <c:v>1.3175425610658771</c:v>
                </c:pt>
                <c:pt idx="4">
                  <c:v>1.0287415197098146</c:v>
                </c:pt>
                <c:pt idx="5">
                  <c:v>1.0579260841040945</c:v>
                </c:pt>
                <c:pt idx="6">
                  <c:v>0.63815700358638916</c:v>
                </c:pt>
                <c:pt idx="7">
                  <c:v>0.32902761627726984</c:v>
                </c:pt>
                <c:pt idx="8">
                  <c:v>0.24231276250038322</c:v>
                </c:pt>
                <c:pt idx="9">
                  <c:v>0.46840699336352948</c:v>
                </c:pt>
                <c:pt idx="10">
                  <c:v>0.58676110318429564</c:v>
                </c:pt>
                <c:pt idx="11">
                  <c:v>0.67977732058574369</c:v>
                </c:pt>
                <c:pt idx="12">
                  <c:v>0.60303296244699067</c:v>
                </c:pt>
              </c:numCache>
            </c:numRef>
          </c:val>
          <c:smooth val="0"/>
          <c:extLst>
            <c:ext xmlns:c16="http://schemas.microsoft.com/office/drawing/2014/chart" uri="{C3380CC4-5D6E-409C-BE32-E72D297353CC}">
              <c16:uniqueId val="{00000009-39F1-4CAC-97B0-5E886850A444}"/>
            </c:ext>
          </c:extLst>
        </c:ser>
        <c:dLbls>
          <c:showLegendKey val="0"/>
          <c:showVal val="0"/>
          <c:showCatName val="0"/>
          <c:showSerName val="0"/>
          <c:showPercent val="0"/>
          <c:showBubbleSize val="0"/>
        </c:dLbls>
        <c:smooth val="0"/>
        <c:axId val="121787136"/>
        <c:axId val="121788672"/>
      </c:lineChart>
      <c:catAx>
        <c:axId val="121787136"/>
        <c:scaling>
          <c:orientation val="minMax"/>
        </c:scaling>
        <c:delete val="0"/>
        <c:axPos val="b"/>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21788672"/>
        <c:crosses val="autoZero"/>
        <c:auto val="1"/>
        <c:lblAlgn val="ctr"/>
        <c:lblOffset val="100"/>
        <c:noMultiLvlLbl val="0"/>
      </c:catAx>
      <c:valAx>
        <c:axId val="121788672"/>
        <c:scaling>
          <c:orientation val="minMax"/>
        </c:scaling>
        <c:delete val="0"/>
        <c:axPos val="l"/>
        <c:numFmt formatCode="#.##0\.0"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21787136"/>
        <c:crosses val="autoZero"/>
        <c:crossBetween val="between"/>
      </c:valAx>
    </c:plotArea>
    <c:plotVisOnly val="1"/>
    <c:dispBlanksAs val="gap"/>
    <c:showDLblsOverMax val="0"/>
  </c:chart>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539163681594871E-2"/>
          <c:y val="8.595450568678914E-2"/>
          <c:w val="0.91791528554770918"/>
          <c:h val="0.71404724409448816"/>
        </c:manualLayout>
      </c:layout>
      <c:barChart>
        <c:barDir val="col"/>
        <c:grouping val="clustered"/>
        <c:varyColors val="0"/>
        <c:ser>
          <c:idx val="1"/>
          <c:order val="0"/>
          <c:tx>
            <c:v>Garçons, secteur public</c:v>
          </c:tx>
          <c:spPr>
            <a:solidFill>
              <a:schemeClr val="tx2">
                <a:lumMod val="75000"/>
              </a:schemeClr>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'3.03 Graphique 3'!$K$3:$K$7</c:f>
              <c:strCache>
                <c:ptCount val="5"/>
                <c:pt idx="0">
                  <c:v>CP</c:v>
                </c:pt>
                <c:pt idx="1">
                  <c:v>CE1</c:v>
                </c:pt>
                <c:pt idx="2">
                  <c:v>CE2</c:v>
                </c:pt>
                <c:pt idx="3">
                  <c:v>CM1</c:v>
                </c:pt>
                <c:pt idx="4">
                  <c:v>CM2</c:v>
                </c:pt>
              </c:strCache>
            </c:strRef>
          </c:cat>
          <c:val>
            <c:numRef>
              <c:f>'3.03 Graphique 3'!$L$3:$L$7</c:f>
              <c:numCache>
                <c:formatCode>0\.0</c:formatCode>
                <c:ptCount val="5"/>
                <c:pt idx="0">
                  <c:v>1.6</c:v>
                </c:pt>
                <c:pt idx="1">
                  <c:v>3.5</c:v>
                </c:pt>
                <c:pt idx="2">
                  <c:v>4.8</c:v>
                </c:pt>
                <c:pt idx="3">
                  <c:v>5.9</c:v>
                </c:pt>
                <c:pt idx="4">
                  <c:v>5.8</c:v>
                </c:pt>
              </c:numCache>
            </c:numRef>
          </c:val>
          <c:extLst>
            <c:ext xmlns:c16="http://schemas.microsoft.com/office/drawing/2014/chart" uri="{C3380CC4-5D6E-409C-BE32-E72D297353CC}">
              <c16:uniqueId val="{00000000-609D-4AFD-AF67-B00C538AA3A0}"/>
            </c:ext>
          </c:extLst>
        </c:ser>
        <c:ser>
          <c:idx val="0"/>
          <c:order val="1"/>
          <c:tx>
            <c:v>Filles, secteur public</c:v>
          </c:tx>
          <c:spPr>
            <a:solidFill>
              <a:schemeClr val="accent1">
                <a:lumMod val="75000"/>
              </a:schemeClr>
            </a:solidFill>
            <a:ln w="12700">
              <a:solidFill>
                <a:srgbClr val="000000"/>
              </a:solidFill>
              <a:prstDash val="solid"/>
            </a:ln>
          </c:spPr>
          <c:invertIfNegative val="0"/>
          <c:dLbls>
            <c:dLbl>
              <c:idx val="1"/>
              <c:layout>
                <c:manualLayout>
                  <c:x val="1.144983349031699E-3"/>
                  <c:y val="-1.226971612741390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09D-4AFD-AF67-B00C538AA3A0}"/>
                </c:ext>
              </c:extLst>
            </c:dLbl>
            <c:numFmt formatCode="#,##0.0" sourceLinked="0"/>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'3.03 Graphique 3'!$K$3:$K$7</c:f>
              <c:strCache>
                <c:ptCount val="5"/>
                <c:pt idx="0">
                  <c:v>CP</c:v>
                </c:pt>
                <c:pt idx="1">
                  <c:v>CE1</c:v>
                </c:pt>
                <c:pt idx="2">
                  <c:v>CE2</c:v>
                </c:pt>
                <c:pt idx="3">
                  <c:v>CM1</c:v>
                </c:pt>
                <c:pt idx="4">
                  <c:v>CM2</c:v>
                </c:pt>
              </c:strCache>
            </c:strRef>
          </c:cat>
          <c:val>
            <c:numRef>
              <c:f>'3.03 Graphique 3'!$L$9:$L$13</c:f>
              <c:numCache>
                <c:formatCode>0\.0</c:formatCode>
                <c:ptCount val="5"/>
                <c:pt idx="0">
                  <c:v>0.9</c:v>
                </c:pt>
                <c:pt idx="1">
                  <c:v>2.4</c:v>
                </c:pt>
                <c:pt idx="2">
                  <c:v>3.5</c:v>
                </c:pt>
                <c:pt idx="3">
                  <c:v>4.5999999999999996</c:v>
                </c:pt>
                <c:pt idx="4">
                  <c:v>4.5999999999999996</c:v>
                </c:pt>
              </c:numCache>
            </c:numRef>
          </c:val>
          <c:extLst>
            <c:ext xmlns:c16="http://schemas.microsoft.com/office/drawing/2014/chart" uri="{C3380CC4-5D6E-409C-BE32-E72D297353CC}">
              <c16:uniqueId val="{00000002-609D-4AFD-AF67-B00C538AA3A0}"/>
            </c:ext>
          </c:extLst>
        </c:ser>
        <c:ser>
          <c:idx val="2"/>
          <c:order val="2"/>
          <c:tx>
            <c:v>Garçons, secteur privé sous contrat</c:v>
          </c:tx>
          <c:spPr>
            <a:solidFill>
              <a:schemeClr val="tx2">
                <a:lumMod val="60000"/>
                <a:lumOff val="40000"/>
              </a:schemeClr>
            </a:solidFill>
            <a:ln>
              <a:solidFill>
                <a:schemeClr val="tx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'3.03 Graphique 3'!$K$3:$K$7</c:f>
              <c:strCache>
                <c:ptCount val="5"/>
                <c:pt idx="0">
                  <c:v>CP</c:v>
                </c:pt>
                <c:pt idx="1">
                  <c:v>CE1</c:v>
                </c:pt>
                <c:pt idx="2">
                  <c:v>CE2</c:v>
                </c:pt>
                <c:pt idx="3">
                  <c:v>CM1</c:v>
                </c:pt>
                <c:pt idx="4">
                  <c:v>CM2</c:v>
                </c:pt>
              </c:strCache>
            </c:strRef>
          </c:cat>
          <c:val>
            <c:numRef>
              <c:f>'3.03 Graphique 3'!$M$3:$M$7</c:f>
              <c:numCache>
                <c:formatCode>0\.0</c:formatCode>
                <c:ptCount val="5"/>
                <c:pt idx="0">
                  <c:v>1.1000000000000001</c:v>
                </c:pt>
                <c:pt idx="1">
                  <c:v>2.9</c:v>
                </c:pt>
                <c:pt idx="2">
                  <c:v>3.7</c:v>
                </c:pt>
                <c:pt idx="3">
                  <c:v>4.7</c:v>
                </c:pt>
                <c:pt idx="4">
                  <c:v>4.8</c:v>
                </c:pt>
              </c:numCache>
            </c:numRef>
          </c:val>
          <c:extLst>
            <c:ext xmlns:c16="http://schemas.microsoft.com/office/drawing/2014/chart" uri="{C3380CC4-5D6E-409C-BE32-E72D297353CC}">
              <c16:uniqueId val="{00000003-609D-4AFD-AF67-B00C538AA3A0}"/>
            </c:ext>
          </c:extLst>
        </c:ser>
        <c:ser>
          <c:idx val="3"/>
          <c:order val="3"/>
          <c:tx>
            <c:v>Filles, secteur privé sous contrat</c:v>
          </c:tx>
          <c:spPr>
            <a:solidFill>
              <a:schemeClr val="accent1">
                <a:lumMod val="40000"/>
                <a:lumOff val="60000"/>
              </a:schemeClr>
            </a:solidFill>
            <a:ln>
              <a:solidFill>
                <a:schemeClr val="tx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'3.03 Graphique 3'!$K$3:$K$7</c:f>
              <c:strCache>
                <c:ptCount val="5"/>
                <c:pt idx="0">
                  <c:v>CP</c:v>
                </c:pt>
                <c:pt idx="1">
                  <c:v>CE1</c:v>
                </c:pt>
                <c:pt idx="2">
                  <c:v>CE2</c:v>
                </c:pt>
                <c:pt idx="3">
                  <c:v>CM1</c:v>
                </c:pt>
                <c:pt idx="4">
                  <c:v>CM2</c:v>
                </c:pt>
              </c:strCache>
            </c:strRef>
          </c:cat>
          <c:val>
            <c:numRef>
              <c:f>'3.03 Graphique 3'!$M$9:$M$13</c:f>
              <c:numCache>
                <c:formatCode>0\.0</c:formatCode>
                <c:ptCount val="5"/>
                <c:pt idx="0">
                  <c:v>0.6</c:v>
                </c:pt>
                <c:pt idx="1">
                  <c:v>2.1</c:v>
                </c:pt>
                <c:pt idx="2">
                  <c:v>2.7</c:v>
                </c:pt>
                <c:pt idx="3">
                  <c:v>3.3</c:v>
                </c:pt>
                <c:pt idx="4">
                  <c:v>3.5</c:v>
                </c:pt>
              </c:numCache>
            </c:numRef>
          </c:val>
          <c:extLst>
            <c:ext xmlns:c16="http://schemas.microsoft.com/office/drawing/2014/chart" uri="{C3380CC4-5D6E-409C-BE32-E72D297353CC}">
              <c16:uniqueId val="{00000004-609D-4AFD-AF67-B00C538AA3A0}"/>
            </c:ext>
          </c:extLst>
        </c:ser>
        <c:dLbls>
          <c:showLegendKey val="0"/>
          <c:showVal val="0"/>
          <c:showCatName val="0"/>
          <c:showSerName val="0"/>
          <c:showPercent val="0"/>
          <c:showBubbleSize val="0"/>
        </c:dLbls>
        <c:gapWidth val="75"/>
        <c:overlap val="-30"/>
        <c:axId val="127128704"/>
        <c:axId val="127130240"/>
      </c:barChart>
      <c:catAx>
        <c:axId val="1271287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27130240"/>
        <c:crosses val="autoZero"/>
        <c:auto val="1"/>
        <c:lblAlgn val="ctr"/>
        <c:lblOffset val="100"/>
        <c:tickLblSkip val="1"/>
        <c:tickMarkSkip val="1"/>
        <c:noMultiLvlLbl val="0"/>
      </c:catAx>
      <c:valAx>
        <c:axId val="127130240"/>
        <c:scaling>
          <c:orientation val="minMax"/>
        </c:scaling>
        <c:delete val="0"/>
        <c:axPos val="l"/>
        <c:majorGridlines>
          <c:spPr>
            <a:ln w="3175">
              <a:solidFill>
                <a:srgbClr val="FFFFFF"/>
              </a:solidFill>
              <a:prstDash val="solid"/>
            </a:ln>
          </c:spPr>
        </c:majorGridlines>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27128704"/>
        <c:crosses val="autoZero"/>
        <c:crossBetween val="between"/>
      </c:valAx>
      <c:spPr>
        <a:solidFill>
          <a:srgbClr val="FFFFFF"/>
        </a:solidFill>
        <a:ln w="25400">
          <a:noFill/>
        </a:ln>
      </c:spPr>
    </c:plotArea>
    <c:legend>
      <c:legendPos val="r"/>
      <c:legendEntry>
        <c:idx val="0"/>
        <c:txPr>
          <a:bodyPr/>
          <a:lstStyle/>
          <a:p>
            <a:pPr>
              <a:defRPr sz="700" b="0" i="0" u="none" strike="noStrike" baseline="0">
                <a:solidFill>
                  <a:srgbClr val="000000"/>
                </a:solidFill>
                <a:latin typeface="Arial"/>
                <a:ea typeface="Arial"/>
                <a:cs typeface="Arial"/>
              </a:defRPr>
            </a:pPr>
            <a:endParaRPr lang="fr-FR"/>
          </a:p>
        </c:txPr>
      </c:legendEntry>
      <c:legendEntry>
        <c:idx val="1"/>
        <c:txPr>
          <a:bodyPr/>
          <a:lstStyle/>
          <a:p>
            <a:pPr>
              <a:defRPr sz="700" b="0" i="0" u="none" strike="noStrike" baseline="0">
                <a:solidFill>
                  <a:srgbClr val="000000"/>
                </a:solidFill>
                <a:latin typeface="Arial"/>
                <a:ea typeface="Arial"/>
                <a:cs typeface="Arial"/>
              </a:defRPr>
            </a:pPr>
            <a:endParaRPr lang="fr-FR"/>
          </a:p>
        </c:txPr>
      </c:legendEntry>
      <c:layout>
        <c:manualLayout>
          <c:xMode val="edge"/>
          <c:yMode val="edge"/>
          <c:x val="0.10728844608709626"/>
          <c:y val="4.3503331314354937E-2"/>
          <c:w val="0.3245660720981306"/>
          <c:h val="0.24085389326334208"/>
        </c:manualLayout>
      </c:layout>
      <c:overlay val="0"/>
      <c:spPr>
        <a:solidFill>
          <a:srgbClr val="FFFFFF"/>
        </a:solidFill>
        <a:ln w="25400">
          <a:noFill/>
        </a:ln>
      </c:spPr>
      <c:txPr>
        <a:bodyPr/>
        <a:lstStyle/>
        <a:p>
          <a:pPr>
            <a:defRPr sz="70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38100</xdr:colOff>
      <xdr:row>3</xdr:row>
      <xdr:rowOff>133350</xdr:rowOff>
    </xdr:from>
    <xdr:to>
      <xdr:col>12</xdr:col>
      <xdr:colOff>66675</xdr:colOff>
      <xdr:row>34</xdr:row>
      <xdr:rowOff>123825</xdr:rowOff>
    </xdr:to>
    <xdr:graphicFrame macro="">
      <xdr:nvGraphicFramePr>
        <xdr:cNvPr id="136226"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0.90458</cdr:x>
      <cdr:y>0.53564</cdr:y>
    </cdr:from>
    <cdr:to>
      <cdr:x>0.94887</cdr:x>
      <cdr:y>0.59063</cdr:y>
    </cdr:to>
    <cdr:sp macro="" textlink="">
      <cdr:nvSpPr>
        <cdr:cNvPr id="2" name="ZoneTexte 1"/>
        <cdr:cNvSpPr txBox="1"/>
      </cdr:nvSpPr>
      <cdr:spPr>
        <a:xfrm xmlns:a="http://schemas.openxmlformats.org/drawingml/2006/main">
          <a:off x="7246183" y="2505075"/>
          <a:ext cx="354786" cy="2571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800" b="1">
              <a:latin typeface="Arial" panose="020B0604020202020204" pitchFamily="34" charset="0"/>
              <a:cs typeface="Arial" panose="020B0604020202020204" pitchFamily="34" charset="0"/>
            </a:rPr>
            <a:t>CP</a:t>
          </a:r>
        </a:p>
      </cdr:txBody>
    </cdr:sp>
  </cdr:relSizeAnchor>
  <cdr:relSizeAnchor xmlns:cdr="http://schemas.openxmlformats.org/drawingml/2006/chartDrawing">
    <cdr:from>
      <cdr:x>0.89028</cdr:x>
      <cdr:y>0.61658</cdr:y>
    </cdr:from>
    <cdr:to>
      <cdr:x>0.93936</cdr:x>
      <cdr:y>0.66288</cdr:y>
    </cdr:to>
    <cdr:sp macro="" textlink="">
      <cdr:nvSpPr>
        <cdr:cNvPr id="3" name="ZoneTexte 1"/>
        <cdr:cNvSpPr txBox="1"/>
      </cdr:nvSpPr>
      <cdr:spPr>
        <a:xfrm xmlns:a="http://schemas.openxmlformats.org/drawingml/2006/main">
          <a:off x="7131627" y="2883614"/>
          <a:ext cx="393157" cy="21653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b="1">
              <a:latin typeface="Arial" panose="020B0604020202020204" pitchFamily="34" charset="0"/>
              <a:cs typeface="Arial" panose="020B0604020202020204" pitchFamily="34" charset="0"/>
            </a:rPr>
            <a:t>CE1</a:t>
          </a:r>
        </a:p>
      </cdr:txBody>
    </cdr:sp>
  </cdr:relSizeAnchor>
  <cdr:relSizeAnchor xmlns:cdr="http://schemas.openxmlformats.org/drawingml/2006/chartDrawing">
    <cdr:from>
      <cdr:x>0.90958</cdr:x>
      <cdr:y>0.69861</cdr:y>
    </cdr:from>
    <cdr:to>
      <cdr:x>0.95838</cdr:x>
      <cdr:y>0.74121</cdr:y>
    </cdr:to>
    <cdr:sp macro="" textlink="">
      <cdr:nvSpPr>
        <cdr:cNvPr id="4" name="ZoneTexte 1"/>
        <cdr:cNvSpPr txBox="1"/>
      </cdr:nvSpPr>
      <cdr:spPr>
        <a:xfrm xmlns:a="http://schemas.openxmlformats.org/drawingml/2006/main">
          <a:off x="7286213" y="3267224"/>
          <a:ext cx="390913" cy="19923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b="1">
              <a:latin typeface="Arial" panose="020B0604020202020204" pitchFamily="34" charset="0"/>
              <a:cs typeface="Arial" panose="020B0604020202020204" pitchFamily="34" charset="0"/>
            </a:rPr>
            <a:t>CE2</a:t>
          </a:r>
        </a:p>
      </cdr:txBody>
    </cdr:sp>
  </cdr:relSizeAnchor>
  <cdr:relSizeAnchor xmlns:cdr="http://schemas.openxmlformats.org/drawingml/2006/chartDrawing">
    <cdr:from>
      <cdr:x>0.90688</cdr:x>
      <cdr:y>0.778</cdr:y>
    </cdr:from>
    <cdr:to>
      <cdr:x>0.96314</cdr:x>
      <cdr:y>0.82107</cdr:y>
    </cdr:to>
    <cdr:sp macro="" textlink="">
      <cdr:nvSpPr>
        <cdr:cNvPr id="5" name="ZoneTexte 1"/>
        <cdr:cNvSpPr txBox="1"/>
      </cdr:nvSpPr>
      <cdr:spPr>
        <a:xfrm xmlns:a="http://schemas.openxmlformats.org/drawingml/2006/main">
          <a:off x="7264569" y="3638550"/>
          <a:ext cx="450672" cy="20139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b="1">
              <a:latin typeface="Arial" panose="020B0604020202020204" pitchFamily="34" charset="0"/>
              <a:cs typeface="Arial" panose="020B0604020202020204" pitchFamily="34" charset="0"/>
            </a:rPr>
            <a:t>CM2</a:t>
          </a:r>
        </a:p>
      </cdr:txBody>
    </cdr:sp>
  </cdr:relSizeAnchor>
  <cdr:relSizeAnchor xmlns:cdr="http://schemas.openxmlformats.org/drawingml/2006/chartDrawing">
    <cdr:from>
      <cdr:x>0.91017</cdr:x>
      <cdr:y>0.86593</cdr:y>
    </cdr:from>
    <cdr:to>
      <cdr:x>0.96552</cdr:x>
      <cdr:y>0.91842</cdr:y>
    </cdr:to>
    <cdr:sp macro="" textlink="">
      <cdr:nvSpPr>
        <cdr:cNvPr id="6" name="ZoneTexte 1"/>
        <cdr:cNvSpPr txBox="1"/>
      </cdr:nvSpPr>
      <cdr:spPr>
        <a:xfrm xmlns:a="http://schemas.openxmlformats.org/drawingml/2006/main">
          <a:off x="7290951" y="4049757"/>
          <a:ext cx="443383" cy="24548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b="1">
              <a:latin typeface="Arial" panose="020B0604020202020204" pitchFamily="34" charset="0"/>
              <a:cs typeface="Arial" panose="020B0604020202020204" pitchFamily="34" charset="0"/>
            </a:rPr>
            <a:t>CM1</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38100</xdr:colOff>
      <xdr:row>3</xdr:row>
      <xdr:rowOff>38100</xdr:rowOff>
    </xdr:from>
    <xdr:to>
      <xdr:col>6</xdr:col>
      <xdr:colOff>133350</xdr:colOff>
      <xdr:row>14</xdr:row>
      <xdr:rowOff>114300</xdr:rowOff>
    </xdr:to>
    <xdr:graphicFrame macro="">
      <xdr:nvGraphicFramePr>
        <xdr:cNvPr id="2181"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0.00665</cdr:x>
      <cdr:y>0.00725</cdr:y>
    </cdr:from>
    <cdr:to>
      <cdr:x>0.1102</cdr:x>
      <cdr:y>0.12308</cdr:y>
    </cdr:to>
    <cdr:sp macro="" textlink="">
      <cdr:nvSpPr>
        <cdr:cNvPr id="5123" name="Rectangle 1027"/>
        <cdr:cNvSpPr>
          <a:spLocks xmlns:a="http://schemas.openxmlformats.org/drawingml/2006/main" noChangeArrowheads="1"/>
        </cdr:cNvSpPr>
      </cdr:nvSpPr>
      <cdr:spPr bwMode="auto">
        <a:xfrm xmlns:a="http://schemas.openxmlformats.org/drawingml/2006/main">
          <a:off x="31037" y="13466"/>
          <a:ext cx="483313" cy="215134"/>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1000" b="1" i="1" u="none" strike="noStrike" baseline="0">
              <a:solidFill>
                <a:srgbClr val="000000"/>
              </a:solidFill>
              <a:latin typeface="Arial"/>
              <a:cs typeface="Arial"/>
            </a:rPr>
            <a:t>en %</a:t>
          </a: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ducation.gouv.fr/reperes-et-references-statistiques-2022-326939"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dimension ref="A1:A100"/>
  <sheetViews>
    <sheetView tabSelected="1" zoomScaleNormal="100" zoomScaleSheetLayoutView="110" workbookViewId="0"/>
  </sheetViews>
  <sheetFormatPr baseColWidth="10" defaultRowHeight="12.75" x14ac:dyDescent="0.2"/>
  <cols>
    <col min="1" max="1" width="90.7109375" style="99" customWidth="1"/>
    <col min="2" max="16384" width="11.42578125" style="99"/>
  </cols>
  <sheetData>
    <row r="1" spans="1:1" x14ac:dyDescent="0.2">
      <c r="A1" s="98" t="s">
        <v>45</v>
      </c>
    </row>
    <row r="2" spans="1:1" x14ac:dyDescent="0.2">
      <c r="A2" s="100" t="s">
        <v>66</v>
      </c>
    </row>
    <row r="3" spans="1:1" x14ac:dyDescent="0.2">
      <c r="A3" s="100"/>
    </row>
    <row r="4" spans="1:1" ht="27.75" x14ac:dyDescent="0.2">
      <c r="A4" s="101" t="s">
        <v>46</v>
      </c>
    </row>
    <row r="7" spans="1:1" ht="102" customHeight="1" x14ac:dyDescent="0.2">
      <c r="A7" s="101" t="s">
        <v>47</v>
      </c>
    </row>
    <row r="9" spans="1:1" x14ac:dyDescent="0.2">
      <c r="A9" s="102" t="s">
        <v>48</v>
      </c>
    </row>
    <row r="11" spans="1:1" ht="15.75" x14ac:dyDescent="0.2">
      <c r="A11" s="103" t="s">
        <v>49</v>
      </c>
    </row>
    <row r="12" spans="1:1" x14ac:dyDescent="0.2">
      <c r="A12" s="98"/>
    </row>
    <row r="13" spans="1:1" x14ac:dyDescent="0.2">
      <c r="A13" s="98"/>
    </row>
    <row r="14" spans="1:1" x14ac:dyDescent="0.2">
      <c r="A14" s="98"/>
    </row>
    <row r="15" spans="1:1" s="104" customFormat="1" ht="34.9" customHeight="1" x14ac:dyDescent="0.2"/>
    <row r="16" spans="1:1" ht="35.1" customHeight="1" x14ac:dyDescent="0.2">
      <c r="A16" s="105" t="s">
        <v>50</v>
      </c>
    </row>
    <row r="17" spans="1:1" x14ac:dyDescent="0.2">
      <c r="A17" s="106" t="s">
        <v>38</v>
      </c>
    </row>
    <row r="18" spans="1:1" x14ac:dyDescent="0.2">
      <c r="A18" s="106" t="s">
        <v>31</v>
      </c>
    </row>
    <row r="19" spans="1:1" x14ac:dyDescent="0.2">
      <c r="A19" s="106" t="s">
        <v>64</v>
      </c>
    </row>
    <row r="20" spans="1:1" x14ac:dyDescent="0.2">
      <c r="A20" s="106" t="s">
        <v>65</v>
      </c>
    </row>
    <row r="21" spans="1:1" x14ac:dyDescent="0.2">
      <c r="A21" s="106"/>
    </row>
    <row r="22" spans="1:1" x14ac:dyDescent="0.2">
      <c r="A22" s="106"/>
    </row>
    <row r="23" spans="1:1" x14ac:dyDescent="0.2">
      <c r="A23" s="106"/>
    </row>
    <row r="24" spans="1:1" x14ac:dyDescent="0.2">
      <c r="A24" s="106"/>
    </row>
    <row r="25" spans="1:1" ht="35.1" customHeight="1" x14ac:dyDescent="0.2">
      <c r="A25" s="107" t="s">
        <v>51</v>
      </c>
    </row>
    <row r="26" spans="1:1" ht="45" x14ac:dyDescent="0.2">
      <c r="A26" s="108" t="s">
        <v>52</v>
      </c>
    </row>
    <row r="27" spans="1:1" x14ac:dyDescent="0.2">
      <c r="A27" s="109" t="s">
        <v>53</v>
      </c>
    </row>
    <row r="28" spans="1:1" ht="35.1" customHeight="1" x14ac:dyDescent="0.2">
      <c r="A28" s="110" t="s">
        <v>54</v>
      </c>
    </row>
    <row r="29" spans="1:1" x14ac:dyDescent="0.2">
      <c r="A29" s="111" t="s">
        <v>55</v>
      </c>
    </row>
    <row r="30" spans="1:1" ht="35.1" customHeight="1" x14ac:dyDescent="0.2">
      <c r="A30" s="112" t="s">
        <v>56</v>
      </c>
    </row>
    <row r="31" spans="1:1" x14ac:dyDescent="0.2">
      <c r="A31" s="113" t="s">
        <v>57</v>
      </c>
    </row>
    <row r="32" spans="1:1" x14ac:dyDescent="0.2">
      <c r="A32" s="104"/>
    </row>
    <row r="33" spans="1:1" ht="22.5" x14ac:dyDescent="0.2">
      <c r="A33" s="114" t="s">
        <v>58</v>
      </c>
    </row>
    <row r="34" spans="1:1" x14ac:dyDescent="0.2">
      <c r="A34" s="115"/>
    </row>
    <row r="35" spans="1:1" x14ac:dyDescent="0.2">
      <c r="A35" s="107" t="s">
        <v>59</v>
      </c>
    </row>
    <row r="36" spans="1:1" x14ac:dyDescent="0.2">
      <c r="A36" s="115"/>
    </row>
    <row r="37" spans="1:1" x14ac:dyDescent="0.2">
      <c r="A37" s="115" t="s">
        <v>60</v>
      </c>
    </row>
    <row r="38" spans="1:1" x14ac:dyDescent="0.2">
      <c r="A38" s="115" t="s">
        <v>61</v>
      </c>
    </row>
    <row r="39" spans="1:1" x14ac:dyDescent="0.2">
      <c r="A39" s="115" t="s">
        <v>62</v>
      </c>
    </row>
    <row r="40" spans="1:1" x14ac:dyDescent="0.2">
      <c r="A40" s="115" t="s">
        <v>63</v>
      </c>
    </row>
    <row r="41" spans="1:1" x14ac:dyDescent="0.2">
      <c r="A41" s="104"/>
    </row>
    <row r="42" spans="1:1" x14ac:dyDescent="0.2">
      <c r="A42" s="104"/>
    </row>
    <row r="43" spans="1:1" x14ac:dyDescent="0.2">
      <c r="A43" s="104"/>
    </row>
    <row r="44" spans="1:1" x14ac:dyDescent="0.2">
      <c r="A44" s="104"/>
    </row>
    <row r="45" spans="1:1" x14ac:dyDescent="0.2">
      <c r="A45" s="104"/>
    </row>
    <row r="46" spans="1:1" x14ac:dyDescent="0.2">
      <c r="A46" s="104"/>
    </row>
    <row r="47" spans="1:1" x14ac:dyDescent="0.2">
      <c r="A47" s="104"/>
    </row>
    <row r="48" spans="1:1" x14ac:dyDescent="0.2">
      <c r="A48" s="104"/>
    </row>
    <row r="49" spans="1:1" x14ac:dyDescent="0.2">
      <c r="A49" s="104"/>
    </row>
    <row r="50" spans="1:1" x14ac:dyDescent="0.2">
      <c r="A50" s="104"/>
    </row>
    <row r="51" spans="1:1" x14ac:dyDescent="0.2">
      <c r="A51" s="104"/>
    </row>
    <row r="52" spans="1:1" x14ac:dyDescent="0.2">
      <c r="A52" s="104"/>
    </row>
    <row r="53" spans="1:1" x14ac:dyDescent="0.2">
      <c r="A53" s="104"/>
    </row>
    <row r="54" spans="1:1" x14ac:dyDescent="0.2">
      <c r="A54" s="104"/>
    </row>
    <row r="55" spans="1:1" x14ac:dyDescent="0.2">
      <c r="A55" s="104"/>
    </row>
    <row r="56" spans="1:1" x14ac:dyDescent="0.2">
      <c r="A56" s="104"/>
    </row>
    <row r="57" spans="1:1" x14ac:dyDescent="0.2">
      <c r="A57" s="104"/>
    </row>
    <row r="58" spans="1:1" x14ac:dyDescent="0.2">
      <c r="A58" s="104"/>
    </row>
    <row r="59" spans="1:1" x14ac:dyDescent="0.2">
      <c r="A59" s="104"/>
    </row>
    <row r="60" spans="1:1" x14ac:dyDescent="0.2">
      <c r="A60" s="104"/>
    </row>
    <row r="61" spans="1:1" x14ac:dyDescent="0.2">
      <c r="A61" s="104"/>
    </row>
    <row r="62" spans="1:1" x14ac:dyDescent="0.2">
      <c r="A62" s="104"/>
    </row>
    <row r="63" spans="1:1" x14ac:dyDescent="0.2">
      <c r="A63" s="104"/>
    </row>
    <row r="64" spans="1:1" x14ac:dyDescent="0.2">
      <c r="A64" s="104"/>
    </row>
    <row r="65" spans="1:1" x14ac:dyDescent="0.2">
      <c r="A65" s="104"/>
    </row>
    <row r="66" spans="1:1" x14ac:dyDescent="0.2">
      <c r="A66" s="104"/>
    </row>
    <row r="67" spans="1:1" x14ac:dyDescent="0.2">
      <c r="A67" s="104"/>
    </row>
    <row r="68" spans="1:1" x14ac:dyDescent="0.2">
      <c r="A68" s="104"/>
    </row>
    <row r="69" spans="1:1" x14ac:dyDescent="0.2">
      <c r="A69" s="104"/>
    </row>
    <row r="70" spans="1:1" x14ac:dyDescent="0.2">
      <c r="A70" s="104"/>
    </row>
    <row r="71" spans="1:1" x14ac:dyDescent="0.2">
      <c r="A71" s="104"/>
    </row>
    <row r="72" spans="1:1" x14ac:dyDescent="0.2">
      <c r="A72" s="104"/>
    </row>
    <row r="73" spans="1:1" x14ac:dyDescent="0.2">
      <c r="A73" s="104"/>
    </row>
    <row r="74" spans="1:1" x14ac:dyDescent="0.2">
      <c r="A74" s="104"/>
    </row>
    <row r="75" spans="1:1" x14ac:dyDescent="0.2">
      <c r="A75" s="104"/>
    </row>
    <row r="76" spans="1:1" x14ac:dyDescent="0.2">
      <c r="A76" s="104"/>
    </row>
    <row r="77" spans="1:1" x14ac:dyDescent="0.2">
      <c r="A77" s="104"/>
    </row>
    <row r="78" spans="1:1" x14ac:dyDescent="0.2">
      <c r="A78" s="104"/>
    </row>
    <row r="79" spans="1:1" x14ac:dyDescent="0.2">
      <c r="A79" s="104"/>
    </row>
    <row r="80" spans="1:1" x14ac:dyDescent="0.2">
      <c r="A80" s="104"/>
    </row>
    <row r="81" spans="1:1" x14ac:dyDescent="0.2">
      <c r="A81" s="104"/>
    </row>
    <row r="82" spans="1:1" x14ac:dyDescent="0.2">
      <c r="A82" s="104"/>
    </row>
    <row r="83" spans="1:1" x14ac:dyDescent="0.2">
      <c r="A83" s="104"/>
    </row>
    <row r="84" spans="1:1" x14ac:dyDescent="0.2">
      <c r="A84" s="104"/>
    </row>
    <row r="85" spans="1:1" x14ac:dyDescent="0.2">
      <c r="A85" s="104"/>
    </row>
    <row r="86" spans="1:1" x14ac:dyDescent="0.2">
      <c r="A86" s="104"/>
    </row>
    <row r="87" spans="1:1" x14ac:dyDescent="0.2">
      <c r="A87" s="104"/>
    </row>
    <row r="88" spans="1:1" x14ac:dyDescent="0.2">
      <c r="A88" s="104"/>
    </row>
    <row r="89" spans="1:1" x14ac:dyDescent="0.2">
      <c r="A89" s="104"/>
    </row>
    <row r="90" spans="1:1" x14ac:dyDescent="0.2">
      <c r="A90" s="104"/>
    </row>
    <row r="91" spans="1:1" x14ac:dyDescent="0.2">
      <c r="A91" s="104"/>
    </row>
    <row r="92" spans="1:1" x14ac:dyDescent="0.2">
      <c r="A92" s="104"/>
    </row>
    <row r="93" spans="1:1" x14ac:dyDescent="0.2">
      <c r="A93" s="104"/>
    </row>
    <row r="94" spans="1:1" x14ac:dyDescent="0.2">
      <c r="A94" s="104"/>
    </row>
    <row r="95" spans="1:1" x14ac:dyDescent="0.2">
      <c r="A95" s="104"/>
    </row>
    <row r="96" spans="1:1" x14ac:dyDescent="0.2">
      <c r="A96" s="104"/>
    </row>
    <row r="97" spans="1:1" x14ac:dyDescent="0.2">
      <c r="A97" s="104"/>
    </row>
    <row r="98" spans="1:1" x14ac:dyDescent="0.2">
      <c r="A98" s="104"/>
    </row>
    <row r="99" spans="1:1" x14ac:dyDescent="0.2">
      <c r="A99" s="104"/>
    </row>
    <row r="100" spans="1:1" x14ac:dyDescent="0.2">
      <c r="A100" s="104"/>
    </row>
  </sheetData>
  <hyperlinks>
    <hyperlink ref="A9"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X72"/>
  <sheetViews>
    <sheetView topLeftCell="H10" zoomScaleNormal="100" workbookViewId="0">
      <selection activeCell="A2" sqref="A2"/>
    </sheetView>
  </sheetViews>
  <sheetFormatPr baseColWidth="10" defaultColWidth="0" defaultRowHeight="0" customHeight="1" zeroHeight="1" x14ac:dyDescent="0.2"/>
  <cols>
    <col min="1" max="1" width="23.85546875" style="65" customWidth="1"/>
    <col min="2" max="13" width="8.7109375" style="65" customWidth="1"/>
    <col min="14" max="14" width="11.42578125" style="66" customWidth="1"/>
    <col min="15" max="19" width="14" style="66" customWidth="1"/>
    <col min="20" max="20" width="14" style="67" customWidth="1"/>
    <col min="21" max="21" width="11.42578125" style="68" customWidth="1"/>
    <col min="22" max="24" width="11.42578125" style="65" customWidth="1"/>
    <col min="25" max="16384" width="0" style="65" hidden="1"/>
  </cols>
  <sheetData>
    <row r="1" spans="1:24" ht="15.75" x14ac:dyDescent="0.25">
      <c r="A1" s="118" t="s">
        <v>40</v>
      </c>
      <c r="B1" s="118"/>
      <c r="C1" s="118"/>
      <c r="D1" s="118"/>
      <c r="E1" s="118"/>
    </row>
    <row r="2" spans="1:24" ht="11.25" x14ac:dyDescent="0.2">
      <c r="T2" s="69"/>
    </row>
    <row r="3" spans="1:24" ht="12" x14ac:dyDescent="0.2">
      <c r="A3" s="116" t="s">
        <v>38</v>
      </c>
      <c r="B3" s="117"/>
      <c r="C3" s="117"/>
      <c r="D3" s="117"/>
      <c r="E3" s="117"/>
      <c r="F3" s="117"/>
      <c r="G3" s="117"/>
      <c r="H3" s="117"/>
      <c r="I3" s="117"/>
      <c r="T3" s="70"/>
      <c r="V3" s="119"/>
      <c r="W3" s="119"/>
      <c r="X3" s="119"/>
    </row>
    <row r="4" spans="1:24" ht="11.25" x14ac:dyDescent="0.2">
      <c r="A4" s="71"/>
      <c r="B4" s="72"/>
      <c r="T4" s="70"/>
      <c r="U4" s="73"/>
      <c r="V4" s="119"/>
      <c r="W4" s="119"/>
      <c r="X4" s="119"/>
    </row>
    <row r="5" spans="1:24" ht="11.25" x14ac:dyDescent="0.2">
      <c r="A5" s="71"/>
      <c r="T5" s="70"/>
      <c r="U5" s="73"/>
      <c r="V5" s="119"/>
      <c r="W5" s="119"/>
      <c r="X5" s="119"/>
    </row>
    <row r="6" spans="1:24" ht="11.25" x14ac:dyDescent="0.2">
      <c r="T6" s="70"/>
      <c r="U6" s="73"/>
    </row>
    <row r="7" spans="1:24" ht="11.25" x14ac:dyDescent="0.2">
      <c r="T7" s="70"/>
      <c r="U7" s="73"/>
    </row>
    <row r="8" spans="1:24" ht="11.25" x14ac:dyDescent="0.2">
      <c r="N8" s="81"/>
      <c r="O8" s="82" t="s">
        <v>11</v>
      </c>
      <c r="P8" s="82" t="s">
        <v>12</v>
      </c>
      <c r="Q8" s="82" t="s">
        <v>13</v>
      </c>
      <c r="R8" s="82" t="s">
        <v>14</v>
      </c>
      <c r="S8" s="82" t="s">
        <v>15</v>
      </c>
      <c r="T8" s="70"/>
      <c r="U8" s="73"/>
    </row>
    <row r="9" spans="1:24" ht="11.25" x14ac:dyDescent="0.2">
      <c r="N9" s="83">
        <v>2009</v>
      </c>
      <c r="O9" s="84">
        <v>3.6366828824920727</v>
      </c>
      <c r="P9" s="84">
        <v>4.3379395979213049</v>
      </c>
      <c r="Q9" s="84">
        <v>1.8237629039011916</v>
      </c>
      <c r="R9" s="84">
        <v>1.2148032055425053</v>
      </c>
      <c r="S9" s="84">
        <v>1.4886525081053514</v>
      </c>
      <c r="T9" s="70"/>
      <c r="U9" s="73"/>
    </row>
    <row r="10" spans="1:24" ht="11.25" x14ac:dyDescent="0.2">
      <c r="N10" s="83">
        <v>2010</v>
      </c>
      <c r="O10" s="84">
        <v>3.5515885685095827</v>
      </c>
      <c r="P10" s="84">
        <v>4.2398898526447715</v>
      </c>
      <c r="Q10" s="84">
        <v>1.7764087396855541</v>
      </c>
      <c r="R10" s="84">
        <v>1.2543130873140171</v>
      </c>
      <c r="S10" s="84">
        <v>1.587183308494784</v>
      </c>
      <c r="T10" s="70"/>
      <c r="U10" s="73"/>
    </row>
    <row r="11" spans="1:24" ht="11.25" x14ac:dyDescent="0.2">
      <c r="N11" s="83">
        <v>2011</v>
      </c>
      <c r="O11" s="84">
        <v>3.339958617742643</v>
      </c>
      <c r="P11" s="84">
        <v>3.9815174067934112</v>
      </c>
      <c r="Q11" s="84">
        <v>1.5568986717004658</v>
      </c>
      <c r="R11" s="84">
        <v>1.099573620025027</v>
      </c>
      <c r="S11" s="84">
        <v>1.5214255870788285</v>
      </c>
      <c r="T11" s="70"/>
      <c r="U11" s="73"/>
    </row>
    <row r="12" spans="1:24" ht="11.25" x14ac:dyDescent="0.2">
      <c r="N12" s="83">
        <v>2012</v>
      </c>
      <c r="O12" s="84">
        <v>3.3458464920121025</v>
      </c>
      <c r="P12" s="84">
        <v>4.126500412530274</v>
      </c>
      <c r="Q12" s="84">
        <v>1.6266387701714617</v>
      </c>
      <c r="R12" s="84">
        <v>1.1051229635135973</v>
      </c>
      <c r="S12" s="84">
        <v>1.3175425610658771</v>
      </c>
      <c r="T12" s="70"/>
      <c r="U12" s="73"/>
    </row>
    <row r="13" spans="1:24" ht="11.25" x14ac:dyDescent="0.2">
      <c r="N13" s="83">
        <v>2013</v>
      </c>
      <c r="O13" s="84">
        <v>2.7894989049614378</v>
      </c>
      <c r="P13" s="84">
        <v>3.1016695907237728</v>
      </c>
      <c r="Q13" s="84">
        <v>1.2429727126722552</v>
      </c>
      <c r="R13" s="84">
        <v>0.86055358782631508</v>
      </c>
      <c r="S13" s="84">
        <v>1.0287415197098146</v>
      </c>
      <c r="T13" s="70"/>
      <c r="U13" s="73"/>
    </row>
    <row r="14" spans="1:24" ht="11.25" x14ac:dyDescent="0.2">
      <c r="N14" s="83">
        <v>2014</v>
      </c>
      <c r="O14" s="84">
        <v>2.964887611075639</v>
      </c>
      <c r="P14" s="84">
        <v>3.2816266817015318</v>
      </c>
      <c r="Q14" s="84">
        <v>1.4456507706677939</v>
      </c>
      <c r="R14" s="84">
        <v>0.92559478082809032</v>
      </c>
      <c r="S14" s="84">
        <v>1.0579260841040945</v>
      </c>
      <c r="T14" s="70"/>
      <c r="U14" s="73"/>
    </row>
    <row r="15" spans="1:24" ht="11.25" x14ac:dyDescent="0.2">
      <c r="N15" s="83">
        <v>2015</v>
      </c>
      <c r="O15" s="84">
        <v>2.1205969427829134</v>
      </c>
      <c r="P15" s="84">
        <v>1.8698711798446022</v>
      </c>
      <c r="Q15" s="84">
        <v>0.79692301229485407</v>
      </c>
      <c r="R15" s="84">
        <v>0.50549707424035695</v>
      </c>
      <c r="S15" s="84">
        <v>0.63815700358638916</v>
      </c>
      <c r="T15" s="70"/>
      <c r="U15" s="73"/>
    </row>
    <row r="16" spans="1:24" ht="11.25" x14ac:dyDescent="0.2">
      <c r="N16" s="83">
        <v>2016</v>
      </c>
      <c r="O16" s="84">
        <v>1.292856067735134</v>
      </c>
      <c r="P16" s="84">
        <v>0.95522344404484361</v>
      </c>
      <c r="Q16" s="84">
        <v>0.49924101453127989</v>
      </c>
      <c r="R16" s="84">
        <v>0.22912496381092967</v>
      </c>
      <c r="S16" s="84">
        <v>0.32902761627726984</v>
      </c>
      <c r="T16" s="70"/>
      <c r="U16" s="73"/>
    </row>
    <row r="17" spans="14:21" ht="11.25" x14ac:dyDescent="0.2">
      <c r="N17" s="83">
        <v>2017</v>
      </c>
      <c r="O17" s="84">
        <v>1.1602373387657325</v>
      </c>
      <c r="P17" s="84">
        <v>0.76206604572396275</v>
      </c>
      <c r="Q17" s="84">
        <v>0.5996878535468666</v>
      </c>
      <c r="R17" s="84">
        <v>0.23431692377634836</v>
      </c>
      <c r="S17" s="84">
        <v>0.24231276250038322</v>
      </c>
      <c r="T17" s="70"/>
      <c r="U17" s="73"/>
    </row>
    <row r="18" spans="14:21" ht="11.25" x14ac:dyDescent="0.2">
      <c r="N18" s="83">
        <v>2018</v>
      </c>
      <c r="O18" s="84">
        <v>1.8794598909790823</v>
      </c>
      <c r="P18" s="84">
        <v>1.6054238403625571</v>
      </c>
      <c r="Q18" s="84">
        <v>1.3693176422461339</v>
      </c>
      <c r="R18" s="84">
        <v>0.44752353346065477</v>
      </c>
      <c r="S18" s="84">
        <v>0.46840699336352948</v>
      </c>
      <c r="T18" s="70"/>
      <c r="U18" s="73"/>
    </row>
    <row r="19" spans="14:21" ht="11.25" x14ac:dyDescent="0.2">
      <c r="N19" s="83">
        <v>2019</v>
      </c>
      <c r="O19" s="84">
        <v>1.8746645195920559</v>
      </c>
      <c r="P19" s="84">
        <v>1.5010479709146631</v>
      </c>
      <c r="Q19" s="84">
        <v>1.3932053662770121</v>
      </c>
      <c r="R19" s="84">
        <v>0.47812932821233167</v>
      </c>
      <c r="S19" s="84">
        <v>0.58676110318429564</v>
      </c>
      <c r="T19" s="70"/>
      <c r="U19" s="73"/>
    </row>
    <row r="20" spans="14:21" ht="11.25" x14ac:dyDescent="0.2">
      <c r="N20" s="83">
        <v>2020</v>
      </c>
      <c r="O20" s="84">
        <v>1.9422069592668854</v>
      </c>
      <c r="P20" s="84">
        <v>1.4060380519120579</v>
      </c>
      <c r="Q20" s="84">
        <v>1.2265173366213344</v>
      </c>
      <c r="R20" s="84">
        <v>0.4299362088991322</v>
      </c>
      <c r="S20" s="84">
        <v>0.67977732058574369</v>
      </c>
      <c r="T20" s="70"/>
      <c r="U20" s="73"/>
    </row>
    <row r="21" spans="14:21" ht="12" thickBot="1" x14ac:dyDescent="0.25">
      <c r="N21" s="85">
        <v>2021</v>
      </c>
      <c r="O21" s="86">
        <v>1.9950059984852435</v>
      </c>
      <c r="P21" s="86">
        <v>1.6886667129303765</v>
      </c>
      <c r="Q21" s="86">
        <v>1.3816538975953521</v>
      </c>
      <c r="R21" s="86">
        <v>0.43901651426803673</v>
      </c>
      <c r="S21" s="86">
        <v>0.60303296244699067</v>
      </c>
      <c r="T21" s="70"/>
      <c r="U21" s="73"/>
    </row>
    <row r="22" spans="14:21" ht="12.75" thickBot="1" x14ac:dyDescent="0.25">
      <c r="O22" s="75"/>
      <c r="P22" s="75"/>
      <c r="Q22" s="75"/>
      <c r="R22" s="75"/>
      <c r="S22" s="77" t="s">
        <v>39</v>
      </c>
      <c r="T22" s="70"/>
      <c r="U22" s="73"/>
    </row>
    <row r="23" spans="14:21" ht="12.75" thickBot="1" x14ac:dyDescent="0.25">
      <c r="O23" s="75"/>
      <c r="P23" s="75"/>
      <c r="Q23" s="75"/>
      <c r="R23" s="75"/>
      <c r="S23" s="75"/>
      <c r="T23" s="70"/>
      <c r="U23" s="73"/>
    </row>
    <row r="24" spans="14:21" ht="12.75" thickBot="1" x14ac:dyDescent="0.25">
      <c r="O24" s="75"/>
      <c r="P24" s="75"/>
      <c r="Q24" s="75"/>
      <c r="R24" s="75"/>
      <c r="S24" s="75"/>
      <c r="T24" s="70"/>
      <c r="U24" s="73"/>
    </row>
    <row r="25" spans="14:21" ht="12.75" thickBot="1" x14ac:dyDescent="0.25">
      <c r="O25" s="75"/>
      <c r="P25" s="75"/>
      <c r="Q25" s="75"/>
      <c r="R25" s="75"/>
      <c r="S25" s="75"/>
      <c r="T25" s="70"/>
      <c r="U25" s="73"/>
    </row>
    <row r="26" spans="14:21" ht="12.75" thickBot="1" x14ac:dyDescent="0.25">
      <c r="O26" s="75"/>
      <c r="P26" s="75"/>
      <c r="Q26" s="75"/>
      <c r="R26" s="75"/>
      <c r="S26" s="75"/>
      <c r="T26" s="70"/>
      <c r="U26" s="73"/>
    </row>
    <row r="27" spans="14:21" ht="12.75" thickBot="1" x14ac:dyDescent="0.25">
      <c r="O27" s="75"/>
      <c r="P27" s="75"/>
      <c r="Q27" s="75"/>
      <c r="R27" s="75"/>
      <c r="S27" s="75"/>
      <c r="T27" s="70"/>
      <c r="U27" s="73"/>
    </row>
    <row r="28" spans="14:21" ht="12.75" thickBot="1" x14ac:dyDescent="0.25">
      <c r="O28" s="75"/>
      <c r="P28" s="75"/>
      <c r="Q28" s="75"/>
      <c r="R28" s="75"/>
      <c r="S28" s="75"/>
      <c r="T28" s="74"/>
      <c r="U28" s="73"/>
    </row>
    <row r="29" spans="14:21" ht="12.75" thickBot="1" x14ac:dyDescent="0.25">
      <c r="O29" s="75"/>
      <c r="P29" s="75"/>
      <c r="Q29" s="75"/>
      <c r="R29" s="75"/>
      <c r="S29" s="75"/>
      <c r="T29" s="70"/>
      <c r="U29" s="73"/>
    </row>
    <row r="30" spans="14:21" ht="12.75" thickBot="1" x14ac:dyDescent="0.25">
      <c r="O30" s="75"/>
      <c r="P30" s="75"/>
      <c r="Q30" s="75"/>
      <c r="R30" s="75"/>
      <c r="S30" s="75"/>
      <c r="T30" s="70"/>
      <c r="U30" s="73"/>
    </row>
    <row r="31" spans="14:21" ht="12.75" thickBot="1" x14ac:dyDescent="0.25">
      <c r="O31" s="75"/>
      <c r="P31" s="75"/>
      <c r="Q31" s="75"/>
      <c r="R31" s="75"/>
      <c r="S31" s="75"/>
      <c r="T31" s="70"/>
      <c r="U31" s="73"/>
    </row>
    <row r="32" spans="14:21" ht="12.75" thickBot="1" x14ac:dyDescent="0.25">
      <c r="O32" s="75"/>
      <c r="P32" s="75"/>
      <c r="Q32" s="75"/>
      <c r="R32" s="75"/>
      <c r="S32" s="75"/>
      <c r="T32" s="70"/>
      <c r="U32" s="73"/>
    </row>
    <row r="33" spans="1:21" ht="12.75" thickBot="1" x14ac:dyDescent="0.25">
      <c r="O33" s="75"/>
      <c r="P33" s="75"/>
      <c r="Q33" s="75"/>
      <c r="R33" s="75"/>
      <c r="S33" s="75"/>
      <c r="T33" s="70"/>
      <c r="U33" s="73"/>
    </row>
    <row r="34" spans="1:21" ht="12.75" thickBot="1" x14ac:dyDescent="0.25">
      <c r="O34" s="75"/>
      <c r="P34" s="75"/>
      <c r="Q34" s="75"/>
      <c r="R34" s="75"/>
      <c r="S34" s="75"/>
      <c r="T34" s="70"/>
      <c r="U34" s="73"/>
    </row>
    <row r="35" spans="1:21" ht="12.75" thickBot="1" x14ac:dyDescent="0.25">
      <c r="O35" s="75"/>
      <c r="P35" s="75"/>
      <c r="Q35" s="75"/>
      <c r="R35" s="75"/>
      <c r="S35" s="75"/>
      <c r="T35" s="70"/>
      <c r="U35" s="73"/>
    </row>
    <row r="36" spans="1:21" ht="12.75" thickBot="1" x14ac:dyDescent="0.25">
      <c r="A36" s="120" t="s">
        <v>41</v>
      </c>
      <c r="B36" s="120"/>
      <c r="C36" s="120"/>
      <c r="D36" s="120"/>
      <c r="E36" s="120"/>
      <c r="F36" s="120"/>
      <c r="G36" s="120"/>
      <c r="H36" s="76"/>
      <c r="I36" s="76"/>
      <c r="J36" s="76"/>
      <c r="L36" s="77" t="s">
        <v>39</v>
      </c>
      <c r="O36" s="75"/>
      <c r="P36" s="75"/>
      <c r="Q36" s="75"/>
      <c r="R36" s="75"/>
      <c r="S36" s="75"/>
      <c r="T36" s="70"/>
      <c r="U36" s="73"/>
    </row>
    <row r="37" spans="1:21" ht="12.75" thickBot="1" x14ac:dyDescent="0.25">
      <c r="A37" s="78" t="s">
        <v>35</v>
      </c>
      <c r="O37" s="75"/>
      <c r="P37" s="75"/>
      <c r="Q37" s="75"/>
      <c r="R37" s="75"/>
      <c r="S37" s="75"/>
      <c r="T37" s="70"/>
      <c r="U37" s="73"/>
    </row>
    <row r="38" spans="1:21" ht="12.75" thickBot="1" x14ac:dyDescent="0.25">
      <c r="A38" s="79"/>
      <c r="O38" s="75"/>
      <c r="P38" s="75"/>
      <c r="Q38" s="75"/>
      <c r="R38" s="75"/>
      <c r="S38" s="75"/>
      <c r="T38" s="70"/>
      <c r="U38" s="73"/>
    </row>
    <row r="39" spans="1:21" ht="12.75" thickBot="1" x14ac:dyDescent="0.25">
      <c r="O39" s="75"/>
      <c r="P39" s="75"/>
      <c r="Q39" s="75"/>
      <c r="R39" s="75"/>
      <c r="S39" s="75"/>
      <c r="T39" s="70"/>
      <c r="U39" s="73"/>
    </row>
    <row r="40" spans="1:21" ht="12.75" thickBot="1" x14ac:dyDescent="0.25">
      <c r="A40" s="116"/>
      <c r="B40" s="117"/>
      <c r="C40" s="117"/>
      <c r="D40" s="117"/>
      <c r="E40" s="117"/>
      <c r="F40" s="117"/>
      <c r="G40" s="117"/>
      <c r="H40" s="117"/>
      <c r="I40" s="117"/>
      <c r="O40" s="75"/>
      <c r="P40" s="75"/>
      <c r="Q40" s="75"/>
      <c r="R40" s="75"/>
      <c r="S40" s="75"/>
      <c r="T40" s="70"/>
      <c r="U40" s="73"/>
    </row>
    <row r="41" spans="1:21" ht="12.75" thickBot="1" x14ac:dyDescent="0.25">
      <c r="O41" s="75"/>
      <c r="P41" s="75"/>
      <c r="Q41" s="75"/>
      <c r="R41" s="75"/>
      <c r="S41" s="75"/>
      <c r="T41" s="70"/>
      <c r="U41" s="73"/>
    </row>
    <row r="42" spans="1:21" ht="11.25" x14ac:dyDescent="0.2">
      <c r="T42" s="70"/>
      <c r="U42" s="73"/>
    </row>
    <row r="43" spans="1:21" ht="11.25" x14ac:dyDescent="0.2">
      <c r="T43" s="70"/>
      <c r="U43" s="73"/>
    </row>
    <row r="44" spans="1:21" ht="11.25" x14ac:dyDescent="0.2">
      <c r="T44" s="70"/>
      <c r="U44" s="73"/>
    </row>
    <row r="45" spans="1:21" ht="11.25" x14ac:dyDescent="0.2">
      <c r="T45" s="70"/>
      <c r="U45" s="73"/>
    </row>
    <row r="46" spans="1:21" ht="11.25" x14ac:dyDescent="0.2">
      <c r="T46" s="70"/>
      <c r="U46" s="73"/>
    </row>
    <row r="47" spans="1:21" ht="11.25" x14ac:dyDescent="0.2">
      <c r="T47" s="70"/>
      <c r="U47" s="73"/>
    </row>
    <row r="48" spans="1:21" ht="11.25" x14ac:dyDescent="0.2">
      <c r="T48" s="70"/>
      <c r="U48" s="73"/>
    </row>
    <row r="49" spans="2:21" ht="11.25" x14ac:dyDescent="0.2">
      <c r="T49" s="70"/>
      <c r="U49" s="73"/>
    </row>
    <row r="50" spans="2:21" ht="11.25" x14ac:dyDescent="0.2">
      <c r="T50" s="70"/>
      <c r="U50" s="73"/>
    </row>
    <row r="51" spans="2:21" ht="11.25" x14ac:dyDescent="0.2">
      <c r="B51" s="80"/>
      <c r="C51" s="80"/>
      <c r="D51" s="80"/>
      <c r="E51" s="80"/>
      <c r="F51" s="80"/>
      <c r="G51" s="80"/>
      <c r="H51" s="80"/>
      <c r="I51" s="80"/>
      <c r="J51" s="80"/>
      <c r="K51" s="80"/>
      <c r="L51" s="80"/>
      <c r="M51" s="80"/>
      <c r="T51" s="70"/>
      <c r="U51" s="65"/>
    </row>
    <row r="52" spans="2:21" ht="11.25" x14ac:dyDescent="0.2">
      <c r="T52" s="70"/>
      <c r="U52" s="65"/>
    </row>
    <row r="53" spans="2:21" ht="11.25" x14ac:dyDescent="0.2">
      <c r="T53" s="70"/>
      <c r="U53" s="65"/>
    </row>
    <row r="54" spans="2:21" ht="11.25" x14ac:dyDescent="0.2">
      <c r="T54" s="70"/>
      <c r="U54" s="65"/>
    </row>
    <row r="55" spans="2:21" ht="11.25" x14ac:dyDescent="0.2">
      <c r="T55" s="70"/>
      <c r="U55" s="65"/>
    </row>
    <row r="56" spans="2:21" ht="11.25" x14ac:dyDescent="0.2">
      <c r="T56" s="70"/>
      <c r="U56" s="65"/>
    </row>
    <row r="57" spans="2:21" ht="11.25" x14ac:dyDescent="0.2">
      <c r="T57" s="70"/>
      <c r="U57" s="65"/>
    </row>
    <row r="58" spans="2:21" ht="11.25" x14ac:dyDescent="0.2">
      <c r="T58" s="70"/>
      <c r="U58" s="65"/>
    </row>
    <row r="59" spans="2:21" ht="11.25" x14ac:dyDescent="0.2">
      <c r="T59" s="70"/>
      <c r="U59" s="65"/>
    </row>
    <row r="60" spans="2:21" ht="11.25" x14ac:dyDescent="0.2">
      <c r="T60" s="70"/>
      <c r="U60" s="65"/>
    </row>
    <row r="61" spans="2:21" ht="11.25" x14ac:dyDescent="0.2">
      <c r="U61" s="65"/>
    </row>
    <row r="62" spans="2:21" ht="11.25" x14ac:dyDescent="0.2"/>
    <row r="63" spans="2:21" ht="11.25" hidden="1" x14ac:dyDescent="0.2"/>
    <row r="64" spans="2:21" ht="0" hidden="1" customHeight="1" x14ac:dyDescent="0.2"/>
    <row r="65" ht="0" hidden="1" customHeight="1" x14ac:dyDescent="0.2"/>
    <row r="66" ht="0" hidden="1" customHeight="1" x14ac:dyDescent="0.2"/>
    <row r="67" ht="0" hidden="1" customHeight="1" x14ac:dyDescent="0.2"/>
    <row r="68" ht="0" hidden="1" customHeight="1" x14ac:dyDescent="0.2"/>
    <row r="69" ht="0" hidden="1" customHeight="1" x14ac:dyDescent="0.2"/>
    <row r="70" ht="0" hidden="1" customHeight="1" x14ac:dyDescent="0.2"/>
    <row r="71" ht="0" hidden="1" customHeight="1" x14ac:dyDescent="0.2"/>
    <row r="72" ht="0" hidden="1" customHeight="1" x14ac:dyDescent="0.2"/>
  </sheetData>
  <mergeCells count="7">
    <mergeCell ref="A40:I40"/>
    <mergeCell ref="A1:E1"/>
    <mergeCell ref="A3:I3"/>
    <mergeCell ref="V3:X3"/>
    <mergeCell ref="V4:X4"/>
    <mergeCell ref="V5:X5"/>
    <mergeCell ref="A36:G36"/>
  </mergeCells>
  <pageMargins left="0.19685039370078741" right="0.19685039370078741" top="0.39370078740157483" bottom="0.39370078740157483" header="0.51181102362204722" footer="0.51181102362204722"/>
  <pageSetup paperSize="9" orientation="landscape" horizontalDpi="1200" verticalDpi="12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5"/>
  <sheetViews>
    <sheetView topLeftCell="A28" zoomScaleNormal="100" workbookViewId="0">
      <selection activeCell="A2" sqref="A2"/>
    </sheetView>
  </sheetViews>
  <sheetFormatPr baseColWidth="10" defaultColWidth="0" defaultRowHeight="12.75" zeroHeight="1" x14ac:dyDescent="0.2"/>
  <cols>
    <col min="1" max="1" width="11.7109375" style="1" customWidth="1"/>
    <col min="2" max="2" width="16.5703125" style="1" customWidth="1"/>
    <col min="3" max="3" width="9.7109375" style="1" customWidth="1"/>
    <col min="4" max="4" width="11.42578125" style="10" bestFit="1" customWidth="1"/>
    <col min="5" max="5" width="8.7109375" style="1" customWidth="1"/>
    <col min="6" max="6" width="11.42578125" style="10" bestFit="1" customWidth="1"/>
    <col min="7" max="7" width="8.7109375" style="1" customWidth="1"/>
    <col min="8" max="8" width="11.42578125" style="10" bestFit="1" customWidth="1"/>
    <col min="9" max="9" width="8.7109375" style="1" customWidth="1"/>
    <col min="10" max="10" width="7.5703125" style="13" customWidth="1"/>
  </cols>
  <sheetData>
    <row r="1" spans="1:10" ht="15.75" x14ac:dyDescent="0.25">
      <c r="A1" s="118" t="s">
        <v>40</v>
      </c>
      <c r="B1" s="118"/>
      <c r="C1" s="118"/>
      <c r="D1" s="118"/>
      <c r="E1" s="118"/>
    </row>
    <row r="2" spans="1:10" x14ac:dyDescent="0.2"/>
    <row r="3" spans="1:10" x14ac:dyDescent="0.2">
      <c r="A3" s="121" t="s">
        <v>31</v>
      </c>
      <c r="B3" s="122"/>
      <c r="C3" s="122"/>
      <c r="D3" s="122"/>
      <c r="E3" s="122"/>
      <c r="F3" s="122"/>
      <c r="G3" s="122"/>
      <c r="H3" s="91"/>
    </row>
    <row r="4" spans="1:10" x14ac:dyDescent="0.2">
      <c r="A4" s="9"/>
    </row>
    <row r="5" spans="1:10" x14ac:dyDescent="0.2">
      <c r="A5" s="123"/>
      <c r="B5" s="124" t="s">
        <v>37</v>
      </c>
      <c r="C5" s="125" t="s">
        <v>1</v>
      </c>
      <c r="D5" s="125"/>
      <c r="E5" s="125" t="s">
        <v>9</v>
      </c>
      <c r="F5" s="125"/>
      <c r="G5" s="125" t="s">
        <v>34</v>
      </c>
      <c r="H5" s="125"/>
      <c r="I5" s="127" t="s">
        <v>19</v>
      </c>
      <c r="J5" s="128" t="s">
        <v>25</v>
      </c>
    </row>
    <row r="6" spans="1:10" ht="22.5" x14ac:dyDescent="0.2">
      <c r="A6" s="123"/>
      <c r="B6" s="124"/>
      <c r="C6" s="87" t="s">
        <v>16</v>
      </c>
      <c r="D6" s="50" t="s">
        <v>25</v>
      </c>
      <c r="E6" s="87" t="s">
        <v>16</v>
      </c>
      <c r="F6" s="50" t="s">
        <v>25</v>
      </c>
      <c r="G6" s="87" t="s">
        <v>16</v>
      </c>
      <c r="H6" s="50" t="s">
        <v>25</v>
      </c>
      <c r="I6" s="127"/>
      <c r="J6" s="128"/>
    </row>
    <row r="7" spans="1:10" x14ac:dyDescent="0.2">
      <c r="A7" s="129" t="s">
        <v>0</v>
      </c>
      <c r="B7" s="3" t="s">
        <v>2</v>
      </c>
      <c r="C7" s="51">
        <v>55367</v>
      </c>
      <c r="D7" s="52">
        <v>50.645691476872507</v>
      </c>
      <c r="E7" s="51"/>
      <c r="F7" s="51"/>
      <c r="G7" s="51"/>
      <c r="H7" s="52"/>
      <c r="I7" s="51">
        <f>C7</f>
        <v>55367</v>
      </c>
      <c r="J7" s="52">
        <v>50.645691476872507</v>
      </c>
    </row>
    <row r="8" spans="1:10" x14ac:dyDescent="0.2">
      <c r="A8" s="129"/>
      <c r="B8" s="3" t="s">
        <v>3</v>
      </c>
      <c r="C8" s="51">
        <v>639306</v>
      </c>
      <c r="D8" s="52">
        <v>48.9164813094199</v>
      </c>
      <c r="E8" s="51"/>
      <c r="F8" s="51"/>
      <c r="G8" s="51">
        <v>69</v>
      </c>
      <c r="H8" s="52" t="s">
        <v>27</v>
      </c>
      <c r="I8" s="51">
        <f>C8+G8</f>
        <v>639375</v>
      </c>
      <c r="J8" s="52">
        <v>48.91855327468231</v>
      </c>
    </row>
    <row r="9" spans="1:10" x14ac:dyDescent="0.2">
      <c r="A9" s="129"/>
      <c r="B9" s="3" t="s">
        <v>4</v>
      </c>
      <c r="C9" s="51">
        <v>664044</v>
      </c>
      <c r="D9" s="52">
        <v>48.92898663341586</v>
      </c>
      <c r="E9" s="51">
        <v>2</v>
      </c>
      <c r="F9" s="52" t="s">
        <v>27</v>
      </c>
      <c r="G9" s="51">
        <v>70</v>
      </c>
      <c r="H9" s="52">
        <v>31.428571428571431</v>
      </c>
      <c r="I9" s="51">
        <f>C9+E9+G9</f>
        <v>664116</v>
      </c>
      <c r="J9" s="52">
        <v>48.927295833860349</v>
      </c>
    </row>
    <row r="10" spans="1:10" x14ac:dyDescent="0.2">
      <c r="A10" s="129"/>
      <c r="B10" s="3" t="s">
        <v>17</v>
      </c>
      <c r="C10" s="51">
        <v>677268</v>
      </c>
      <c r="D10" s="52">
        <v>48.871495478894616</v>
      </c>
      <c r="E10" s="51">
        <v>3603</v>
      </c>
      <c r="F10" s="52">
        <v>56.341937274493475</v>
      </c>
      <c r="G10" s="51">
        <v>95</v>
      </c>
      <c r="H10" s="52">
        <v>37.89473684210526</v>
      </c>
      <c r="I10" s="51">
        <f t="shared" ref="I10:I13" si="0">C10+E10+G10</f>
        <v>680966</v>
      </c>
      <c r="J10" s="52">
        <v>48.909490341661702</v>
      </c>
    </row>
    <row r="11" spans="1:10" x14ac:dyDescent="0.2">
      <c r="A11" s="129"/>
      <c r="B11" s="3" t="s">
        <v>5</v>
      </c>
      <c r="C11" s="51">
        <v>11628</v>
      </c>
      <c r="D11" s="52">
        <v>32.043343653250773</v>
      </c>
      <c r="E11" s="51">
        <v>675716</v>
      </c>
      <c r="F11" s="52">
        <v>49.233257759176929</v>
      </c>
      <c r="G11" s="51">
        <v>1069</v>
      </c>
      <c r="H11" s="52">
        <v>28.157156220767078</v>
      </c>
      <c r="I11" s="51">
        <f t="shared" si="0"/>
        <v>688413</v>
      </c>
      <c r="J11" s="52">
        <v>48.910174560910384</v>
      </c>
    </row>
    <row r="12" spans="1:10" x14ac:dyDescent="0.2">
      <c r="A12" s="129"/>
      <c r="B12" s="3" t="s">
        <v>6</v>
      </c>
      <c r="C12" s="51">
        <v>381</v>
      </c>
      <c r="D12" s="52">
        <v>31.233595800524938</v>
      </c>
      <c r="E12" s="51">
        <v>700579</v>
      </c>
      <c r="F12" s="52">
        <v>49.17446854673063</v>
      </c>
      <c r="G12" s="51">
        <v>5568</v>
      </c>
      <c r="H12" s="52">
        <v>31.214080459770116</v>
      </c>
      <c r="I12" s="51">
        <f t="shared" si="0"/>
        <v>706528</v>
      </c>
      <c r="J12" s="52">
        <v>49.023251732415417</v>
      </c>
    </row>
    <row r="13" spans="1:10" x14ac:dyDescent="0.2">
      <c r="A13" s="129"/>
      <c r="B13" s="3" t="s">
        <v>18</v>
      </c>
      <c r="C13" s="51">
        <v>123</v>
      </c>
      <c r="D13" s="52">
        <v>82.926829268292678</v>
      </c>
      <c r="E13" s="51">
        <v>698487</v>
      </c>
      <c r="F13" s="52">
        <v>49.101701248555806</v>
      </c>
      <c r="G13" s="51">
        <v>8381</v>
      </c>
      <c r="H13" s="52">
        <v>33.814580598973876</v>
      </c>
      <c r="I13" s="51">
        <f t="shared" si="0"/>
        <v>706991</v>
      </c>
      <c r="J13" s="52">
        <v>48.926365399276655</v>
      </c>
    </row>
    <row r="14" spans="1:10" x14ac:dyDescent="0.2">
      <c r="A14" s="129"/>
      <c r="B14" s="3" t="s">
        <v>7</v>
      </c>
      <c r="C14" s="51"/>
      <c r="D14" s="51"/>
      <c r="E14" s="51">
        <v>704829</v>
      </c>
      <c r="F14" s="52">
        <v>49.132484616836138</v>
      </c>
      <c r="G14" s="51">
        <v>10860</v>
      </c>
      <c r="H14" s="52">
        <v>33.775322283609583</v>
      </c>
      <c r="I14" s="51">
        <f>E14+G14</f>
        <v>715689</v>
      </c>
      <c r="J14" s="52">
        <v>48.899452136332961</v>
      </c>
    </row>
    <row r="15" spans="1:10" x14ac:dyDescent="0.2">
      <c r="A15" s="129"/>
      <c r="B15" s="3" t="s">
        <v>8</v>
      </c>
      <c r="C15" s="51"/>
      <c r="D15" s="51"/>
      <c r="E15" s="51">
        <v>690263</v>
      </c>
      <c r="F15" s="52">
        <v>49.334239268220955</v>
      </c>
      <c r="G15" s="51">
        <v>13083</v>
      </c>
      <c r="H15" s="52">
        <v>34.961400290453255</v>
      </c>
      <c r="I15" s="51">
        <f t="shared" ref="I15" si="1">E15+G15</f>
        <v>703346</v>
      </c>
      <c r="J15" s="52">
        <v>49.066888842760179</v>
      </c>
    </row>
    <row r="16" spans="1:10" x14ac:dyDescent="0.2">
      <c r="A16" s="129"/>
      <c r="B16" s="3" t="s">
        <v>28</v>
      </c>
      <c r="C16" s="51"/>
      <c r="D16" s="51"/>
      <c r="E16" s="51">
        <v>41687</v>
      </c>
      <c r="F16" s="52">
        <v>43.543550747235351</v>
      </c>
      <c r="G16" s="51">
        <v>11335</v>
      </c>
      <c r="H16" s="52">
        <v>37.309219232465814</v>
      </c>
      <c r="I16" s="51">
        <f>E16+G16</f>
        <v>53022</v>
      </c>
      <c r="J16" s="52">
        <v>42.210780430764586</v>
      </c>
    </row>
    <row r="17" spans="1:10" x14ac:dyDescent="0.2">
      <c r="A17" s="129"/>
      <c r="B17" s="5" t="s">
        <v>19</v>
      </c>
      <c r="C17" s="53">
        <f>SUM(C7:C16)</f>
        <v>2048117</v>
      </c>
      <c r="D17" s="54">
        <v>48.855363243408455</v>
      </c>
      <c r="E17" s="53">
        <f>SUM(E7:E16)</f>
        <v>3515166</v>
      </c>
      <c r="F17" s="54">
        <v>49.134863047719513</v>
      </c>
      <c r="G17" s="53">
        <f>SUM(G7:G16)</f>
        <v>50530</v>
      </c>
      <c r="H17" s="54">
        <v>34.531961211161686</v>
      </c>
      <c r="I17" s="53">
        <f>SUM(I7:I16)</f>
        <v>5613813</v>
      </c>
      <c r="J17" s="54">
        <v>48.901450760828695</v>
      </c>
    </row>
    <row r="18" spans="1:10" s="4" customFormat="1" x14ac:dyDescent="0.2">
      <c r="A18" s="130"/>
      <c r="B18" s="60" t="s">
        <v>10</v>
      </c>
      <c r="C18" s="61">
        <v>1969943</v>
      </c>
      <c r="D18" s="62">
        <v>48.855220684050252</v>
      </c>
      <c r="E18" s="61">
        <v>3381927</v>
      </c>
      <c r="F18" s="62">
        <v>49.134768432316839</v>
      </c>
      <c r="G18" s="61">
        <v>48349</v>
      </c>
      <c r="H18" s="62">
        <v>34.538459947465306</v>
      </c>
      <c r="I18" s="61">
        <v>5400219</v>
      </c>
      <c r="J18" s="63">
        <v>48.592992247166272</v>
      </c>
    </row>
    <row r="19" spans="1:10" s="4" customFormat="1" x14ac:dyDescent="0.2">
      <c r="A19" s="131" t="s">
        <v>30</v>
      </c>
      <c r="B19" s="14" t="s">
        <v>2</v>
      </c>
      <c r="C19" s="55">
        <v>15785</v>
      </c>
      <c r="D19" s="56">
        <v>50.890085524231864</v>
      </c>
      <c r="E19" s="55"/>
      <c r="F19" s="55"/>
      <c r="G19" s="55"/>
      <c r="H19" s="52"/>
      <c r="I19" s="55">
        <f>C19</f>
        <v>15785</v>
      </c>
      <c r="J19" s="56">
        <v>50.890085524231864</v>
      </c>
    </row>
    <row r="20" spans="1:10" s="4" customFormat="1" x14ac:dyDescent="0.2">
      <c r="A20" s="129"/>
      <c r="B20" s="3" t="s">
        <v>3</v>
      </c>
      <c r="C20" s="51">
        <v>87887</v>
      </c>
      <c r="D20" s="52">
        <v>48.952632357459009</v>
      </c>
      <c r="E20" s="51"/>
      <c r="F20" s="51"/>
      <c r="G20" s="51"/>
      <c r="H20" s="52"/>
      <c r="I20" s="51">
        <f>C20</f>
        <v>87887</v>
      </c>
      <c r="J20" s="52">
        <v>48.952632357459009</v>
      </c>
    </row>
    <row r="21" spans="1:10" s="4" customFormat="1" x14ac:dyDescent="0.2">
      <c r="A21" s="129"/>
      <c r="B21" s="3" t="s">
        <v>4</v>
      </c>
      <c r="C21" s="51">
        <v>90617</v>
      </c>
      <c r="D21" s="52">
        <v>48.958804639306088</v>
      </c>
      <c r="E21" s="51"/>
      <c r="F21" s="52"/>
      <c r="G21" s="51">
        <v>1</v>
      </c>
      <c r="H21" s="52" t="s">
        <v>27</v>
      </c>
      <c r="I21" s="51">
        <f>C21+G21</f>
        <v>90618</v>
      </c>
      <c r="J21" s="52">
        <v>48.959367896003002</v>
      </c>
    </row>
    <row r="22" spans="1:10" s="4" customFormat="1" x14ac:dyDescent="0.2">
      <c r="A22" s="129"/>
      <c r="B22" s="3" t="s">
        <v>17</v>
      </c>
      <c r="C22" s="51">
        <v>93233</v>
      </c>
      <c r="D22" s="52">
        <v>48.870035287934527</v>
      </c>
      <c r="E22" s="51">
        <v>548</v>
      </c>
      <c r="F22" s="52">
        <v>60.948905109489054</v>
      </c>
      <c r="G22" s="51"/>
      <c r="H22" s="52"/>
      <c r="I22" s="51">
        <f>C22+E22</f>
        <v>93781</v>
      </c>
      <c r="J22" s="52">
        <v>48.940616969322143</v>
      </c>
    </row>
    <row r="23" spans="1:10" s="4" customFormat="1" x14ac:dyDescent="0.2">
      <c r="A23" s="129"/>
      <c r="B23" s="3" t="s">
        <v>5</v>
      </c>
      <c r="C23" s="51">
        <v>1604</v>
      </c>
      <c r="D23" s="52">
        <v>31.359102244389021</v>
      </c>
      <c r="E23" s="51">
        <v>110503</v>
      </c>
      <c r="F23" s="52">
        <v>49.231242590698898</v>
      </c>
      <c r="G23" s="51">
        <v>58</v>
      </c>
      <c r="H23" s="52">
        <v>34.482758620689651</v>
      </c>
      <c r="I23" s="51">
        <f>C23+E23+G23</f>
        <v>112165</v>
      </c>
      <c r="J23" s="52">
        <v>48.968038158070698</v>
      </c>
    </row>
    <row r="24" spans="1:10" s="4" customFormat="1" x14ac:dyDescent="0.2">
      <c r="A24" s="129"/>
      <c r="B24" s="3" t="s">
        <v>6</v>
      </c>
      <c r="C24" s="51">
        <v>28</v>
      </c>
      <c r="D24" s="52">
        <v>25</v>
      </c>
      <c r="E24" s="51">
        <v>114567</v>
      </c>
      <c r="F24" s="52">
        <v>49.172100168460375</v>
      </c>
      <c r="G24" s="51">
        <v>393</v>
      </c>
      <c r="H24" s="52">
        <v>32.315521628498729</v>
      </c>
      <c r="I24" s="51">
        <f t="shared" ref="I24:I25" si="2">C24+E24+G24</f>
        <v>114988</v>
      </c>
      <c r="J24" s="52">
        <v>49.108602636796881</v>
      </c>
    </row>
    <row r="25" spans="1:10" s="4" customFormat="1" x14ac:dyDescent="0.2">
      <c r="A25" s="129"/>
      <c r="B25" s="3" t="s">
        <v>18</v>
      </c>
      <c r="C25" s="51">
        <v>100</v>
      </c>
      <c r="D25" s="52">
        <v>100</v>
      </c>
      <c r="E25" s="51">
        <v>114234</v>
      </c>
      <c r="F25" s="52">
        <v>49.100968188105121</v>
      </c>
      <c r="G25" s="51">
        <v>593</v>
      </c>
      <c r="H25" s="52">
        <v>33.726812816188868</v>
      </c>
      <c r="I25" s="51">
        <f t="shared" si="2"/>
        <v>114927</v>
      </c>
      <c r="J25" s="52">
        <v>49.065928806981823</v>
      </c>
    </row>
    <row r="26" spans="1:10" s="4" customFormat="1" x14ac:dyDescent="0.2">
      <c r="A26" s="129"/>
      <c r="B26" s="3" t="s">
        <v>7</v>
      </c>
      <c r="C26" s="51"/>
      <c r="D26" s="51"/>
      <c r="E26" s="51">
        <v>115263</v>
      </c>
      <c r="F26" s="52">
        <v>49.136323017794091</v>
      </c>
      <c r="G26" s="51">
        <v>769</v>
      </c>
      <c r="H26" s="52">
        <v>32.899869960988298</v>
      </c>
      <c r="I26" s="51">
        <f>E26+G26</f>
        <v>116032</v>
      </c>
      <c r="J26" s="52">
        <v>49.028716216216218</v>
      </c>
    </row>
    <row r="27" spans="1:10" s="4" customFormat="1" x14ac:dyDescent="0.2">
      <c r="A27" s="129"/>
      <c r="B27" s="3" t="s">
        <v>8</v>
      </c>
      <c r="C27" s="51"/>
      <c r="D27" s="51"/>
      <c r="E27" s="51">
        <v>112887</v>
      </c>
      <c r="F27" s="52">
        <v>49.334290042254644</v>
      </c>
      <c r="G27" s="51">
        <v>932</v>
      </c>
      <c r="H27" s="52">
        <v>34.334763948497852</v>
      </c>
      <c r="I27" s="51">
        <f t="shared" ref="I27:I28" si="3">E27+G27</f>
        <v>113819</v>
      </c>
      <c r="J27" s="52">
        <v>49.211467329707695</v>
      </c>
    </row>
    <row r="28" spans="1:10" s="4" customFormat="1" x14ac:dyDescent="0.2">
      <c r="A28" s="129"/>
      <c r="B28" s="3" t="s">
        <v>28</v>
      </c>
      <c r="C28" s="51"/>
      <c r="D28" s="51"/>
      <c r="E28" s="51">
        <v>6854</v>
      </c>
      <c r="F28" s="52">
        <v>43.98891158447622</v>
      </c>
      <c r="G28" s="51">
        <v>848</v>
      </c>
      <c r="H28" s="52">
        <v>41.155660377358494</v>
      </c>
      <c r="I28" s="51">
        <f t="shared" si="3"/>
        <v>7702</v>
      </c>
      <c r="J28" s="52">
        <v>43.676967021552841</v>
      </c>
    </row>
    <row r="29" spans="1:10" s="4" customFormat="1" x14ac:dyDescent="0.2">
      <c r="A29" s="129"/>
      <c r="B29" s="5" t="s">
        <v>19</v>
      </c>
      <c r="C29" s="53">
        <f>SUM(C19:C28)</f>
        <v>289254</v>
      </c>
      <c r="D29" s="54">
        <v>48.951440602377147</v>
      </c>
      <c r="E29" s="53">
        <f>SUM(E19:E28)</f>
        <v>574856</v>
      </c>
      <c r="F29" s="54">
        <v>49.1428255864923</v>
      </c>
      <c r="G29" s="53">
        <f>SUM(G19:G28)</f>
        <v>3594</v>
      </c>
      <c r="H29" s="54">
        <v>35.336672231496934</v>
      </c>
      <c r="I29" s="53">
        <f>SUM(I19:I28)</f>
        <v>867704</v>
      </c>
      <c r="J29" s="54">
        <v>49.022247217945292</v>
      </c>
    </row>
    <row r="30" spans="1:10" s="4" customFormat="1" x14ac:dyDescent="0.2">
      <c r="A30" s="130"/>
      <c r="B30" s="64" t="s">
        <v>10</v>
      </c>
      <c r="C30" s="61">
        <v>282280</v>
      </c>
      <c r="D30" s="62">
        <v>48.950687260875725</v>
      </c>
      <c r="E30" s="61">
        <v>561048</v>
      </c>
      <c r="F30" s="62">
        <v>49.142675849481684</v>
      </c>
      <c r="G30" s="61">
        <v>3554</v>
      </c>
      <c r="H30" s="62">
        <v>35.396736072031516</v>
      </c>
      <c r="I30" s="61">
        <v>846882</v>
      </c>
      <c r="J30" s="63">
        <v>48.873160605609755</v>
      </c>
    </row>
    <row r="31" spans="1:10" x14ac:dyDescent="0.2">
      <c r="A31" s="132" t="s">
        <v>42</v>
      </c>
      <c r="B31" s="132"/>
      <c r="C31" s="132"/>
      <c r="D31" s="132"/>
      <c r="E31" s="132"/>
      <c r="J31" s="77" t="s">
        <v>39</v>
      </c>
    </row>
    <row r="32" spans="1:10" x14ac:dyDescent="0.2">
      <c r="A32" s="126" t="s">
        <v>43</v>
      </c>
      <c r="B32" s="126"/>
      <c r="C32" s="126"/>
      <c r="D32" s="25"/>
      <c r="J32" s="39"/>
    </row>
    <row r="33" spans="1:10" x14ac:dyDescent="0.2">
      <c r="A33" s="126" t="s">
        <v>33</v>
      </c>
      <c r="B33" s="126"/>
      <c r="C33" s="126"/>
      <c r="D33" s="13"/>
      <c r="F33" s="13"/>
      <c r="H33" s="13"/>
    </row>
    <row r="34" spans="1:10" x14ac:dyDescent="0.2">
      <c r="A34" s="1" t="s">
        <v>35</v>
      </c>
    </row>
    <row r="35" spans="1:10" s="10" customFormat="1" x14ac:dyDescent="0.2">
      <c r="A35" s="1"/>
      <c r="B35" s="1"/>
      <c r="C35" s="2"/>
      <c r="E35" s="2"/>
      <c r="G35" s="2"/>
      <c r="I35" s="1"/>
      <c r="J35" s="13"/>
    </row>
    <row r="36" spans="1:10" s="10" customFormat="1" x14ac:dyDescent="0.2">
      <c r="A36" s="1"/>
      <c r="B36" s="8"/>
      <c r="C36" s="8"/>
      <c r="E36" s="8"/>
      <c r="F36" s="11"/>
      <c r="G36" s="2"/>
      <c r="I36" s="2"/>
      <c r="J36" s="13"/>
    </row>
    <row r="37" spans="1:10" s="10" customFormat="1" x14ac:dyDescent="0.2">
      <c r="A37" s="1"/>
      <c r="B37" s="8"/>
      <c r="C37" s="8"/>
      <c r="E37" s="8"/>
      <c r="F37" s="11"/>
      <c r="G37" s="1"/>
      <c r="I37" s="1"/>
      <c r="J37" s="13"/>
    </row>
    <row r="38" spans="1:10" s="10" customFormat="1" x14ac:dyDescent="0.2">
      <c r="A38" s="1"/>
      <c r="B38" s="1"/>
      <c r="C38" s="1"/>
      <c r="E38" s="1"/>
      <c r="G38" s="1"/>
      <c r="I38" s="1"/>
      <c r="J38" s="13"/>
    </row>
    <row r="39" spans="1:10" x14ac:dyDescent="0.2"/>
    <row r="40" spans="1:10" x14ac:dyDescent="0.2"/>
    <row r="41" spans="1:10" x14ac:dyDescent="0.2"/>
    <row r="42" spans="1:10" x14ac:dyDescent="0.2"/>
    <row r="43" spans="1:10" x14ac:dyDescent="0.2"/>
    <row r="44" spans="1:10" x14ac:dyDescent="0.2"/>
    <row r="45" spans="1:10" x14ac:dyDescent="0.2"/>
    <row r="46" spans="1:10" x14ac:dyDescent="0.2"/>
    <row r="47" spans="1:10" x14ac:dyDescent="0.2"/>
    <row r="48" spans="1:10"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sheetData>
  <mergeCells count="14">
    <mergeCell ref="A33:C33"/>
    <mergeCell ref="I5:I6"/>
    <mergeCell ref="J5:J6"/>
    <mergeCell ref="A7:A18"/>
    <mergeCell ref="A19:A30"/>
    <mergeCell ref="A32:C32"/>
    <mergeCell ref="A31:E31"/>
    <mergeCell ref="A1:E1"/>
    <mergeCell ref="A3:G3"/>
    <mergeCell ref="A5:A6"/>
    <mergeCell ref="B5:B6"/>
    <mergeCell ref="C5:D5"/>
    <mergeCell ref="E5:F5"/>
    <mergeCell ref="G5:H5"/>
  </mergeCells>
  <pageMargins left="0.27" right="0.3" top="0.54" bottom="0.62" header="0.36" footer="0.24"/>
  <pageSetup paperSize="9" scale="9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XEZ26"/>
  <sheetViews>
    <sheetView topLeftCell="A11" zoomScaleNormal="100" workbookViewId="0">
      <selection activeCell="A2" sqref="A2"/>
    </sheetView>
  </sheetViews>
  <sheetFormatPr baseColWidth="10" defaultColWidth="0" defaultRowHeight="12.75" zeroHeight="1" x14ac:dyDescent="0.2"/>
  <cols>
    <col min="1" max="8" width="11.42578125" customWidth="1"/>
    <col min="9" max="9" width="11.42578125" style="12" customWidth="1"/>
    <col min="10" max="14" width="11.42578125" customWidth="1"/>
    <col min="15" max="15" width="11.42578125" hidden="1" customWidth="1"/>
    <col min="16" max="16380" width="11.42578125" hidden="1"/>
    <col min="16381" max="16384" width="2.7109375" hidden="1"/>
  </cols>
  <sheetData>
    <row r="1" spans="1:17" ht="15.75" x14ac:dyDescent="0.25">
      <c r="A1" s="118" t="s">
        <v>40</v>
      </c>
      <c r="B1" s="118"/>
      <c r="C1" s="118"/>
      <c r="D1" s="118"/>
      <c r="E1" s="118"/>
    </row>
    <row r="2" spans="1:17" ht="33.75" x14ac:dyDescent="0.2">
      <c r="A2" s="1"/>
      <c r="I2" s="93"/>
      <c r="J2" s="44" t="s">
        <v>22</v>
      </c>
      <c r="K2" s="46" t="s">
        <v>23</v>
      </c>
      <c r="L2" s="45" t="s">
        <v>0</v>
      </c>
      <c r="M2" s="45" t="s">
        <v>24</v>
      </c>
      <c r="N2" s="45" t="s">
        <v>32</v>
      </c>
    </row>
    <row r="3" spans="1:17" x14ac:dyDescent="0.2">
      <c r="A3" s="137" t="s">
        <v>44</v>
      </c>
      <c r="B3" s="137"/>
      <c r="C3" s="137"/>
      <c r="D3" s="137"/>
      <c r="E3" s="137"/>
      <c r="F3" s="26"/>
      <c r="G3" s="26"/>
      <c r="H3" s="89"/>
      <c r="I3" s="94"/>
      <c r="J3" s="133" t="s">
        <v>20</v>
      </c>
      <c r="K3" s="47" t="s">
        <v>11</v>
      </c>
      <c r="L3" s="57">
        <v>1.6</v>
      </c>
      <c r="M3" s="57">
        <v>1.1000000000000001</v>
      </c>
      <c r="N3" s="57">
        <v>1.5362561936782797</v>
      </c>
      <c r="P3" s="96"/>
      <c r="Q3" s="96"/>
    </row>
    <row r="4" spans="1:17" x14ac:dyDescent="0.2">
      <c r="A4" s="9"/>
      <c r="I4" s="94"/>
      <c r="J4" s="133"/>
      <c r="K4" s="47" t="s">
        <v>12</v>
      </c>
      <c r="L4" s="57">
        <v>3.5</v>
      </c>
      <c r="M4" s="57">
        <v>2.9</v>
      </c>
      <c r="N4" s="57">
        <v>3.4205157559479256</v>
      </c>
      <c r="P4" s="96"/>
      <c r="Q4" s="96"/>
    </row>
    <row r="5" spans="1:17" x14ac:dyDescent="0.2">
      <c r="I5" s="94"/>
      <c r="J5" s="133"/>
      <c r="K5" s="47" t="s">
        <v>13</v>
      </c>
      <c r="L5" s="57">
        <v>4.8</v>
      </c>
      <c r="M5" s="57">
        <v>3.7</v>
      </c>
      <c r="N5" s="57">
        <v>4.5988110390972095</v>
      </c>
      <c r="P5" s="96"/>
      <c r="Q5" s="96"/>
    </row>
    <row r="6" spans="1:17" x14ac:dyDescent="0.2">
      <c r="I6" s="94"/>
      <c r="J6" s="133"/>
      <c r="K6" s="47" t="s">
        <v>14</v>
      </c>
      <c r="L6" s="57">
        <v>5.9</v>
      </c>
      <c r="M6" s="57">
        <v>4.7</v>
      </c>
      <c r="N6" s="57">
        <v>5.7318223154277872</v>
      </c>
      <c r="P6" s="96"/>
      <c r="Q6" s="96"/>
    </row>
    <row r="7" spans="1:17" x14ac:dyDescent="0.2">
      <c r="I7" s="94"/>
      <c r="J7" s="133"/>
      <c r="K7" s="47" t="s">
        <v>15</v>
      </c>
      <c r="L7" s="57">
        <v>5.8</v>
      </c>
      <c r="M7" s="57">
        <v>4.8</v>
      </c>
      <c r="N7" s="57">
        <v>5.6779485997243153</v>
      </c>
      <c r="P7" s="96"/>
      <c r="Q7" s="96"/>
    </row>
    <row r="8" spans="1:17" x14ac:dyDescent="0.2">
      <c r="I8"/>
      <c r="J8" s="134"/>
      <c r="K8" s="47" t="s">
        <v>26</v>
      </c>
      <c r="L8" s="57">
        <v>4.332305621750403</v>
      </c>
      <c r="M8" s="57">
        <v>3.4888194860880506</v>
      </c>
      <c r="N8" s="57">
        <v>4.2138288839205726</v>
      </c>
    </row>
    <row r="9" spans="1:17" x14ac:dyDescent="0.2">
      <c r="I9" s="95"/>
      <c r="J9" s="135" t="s">
        <v>21</v>
      </c>
      <c r="K9" s="48" t="s">
        <v>11</v>
      </c>
      <c r="L9" s="58">
        <v>0.9</v>
      </c>
      <c r="M9" s="58">
        <v>0.6</v>
      </c>
      <c r="N9" s="58">
        <v>0.6</v>
      </c>
      <c r="P9" s="96"/>
      <c r="Q9" s="96"/>
    </row>
    <row r="10" spans="1:17" x14ac:dyDescent="0.2">
      <c r="I10" s="95"/>
      <c r="J10" s="133"/>
      <c r="K10" s="47" t="s">
        <v>12</v>
      </c>
      <c r="L10" s="57">
        <v>2.4</v>
      </c>
      <c r="M10" s="57">
        <v>2.1</v>
      </c>
      <c r="N10" s="57">
        <v>2.1</v>
      </c>
      <c r="P10" s="96"/>
      <c r="Q10" s="96"/>
    </row>
    <row r="11" spans="1:17" x14ac:dyDescent="0.2">
      <c r="I11" s="95"/>
      <c r="J11" s="133"/>
      <c r="K11" s="47" t="s">
        <v>13</v>
      </c>
      <c r="L11" s="57">
        <v>3.5</v>
      </c>
      <c r="M11" s="57">
        <v>2.7</v>
      </c>
      <c r="N11" s="57">
        <v>2.7</v>
      </c>
      <c r="P11" s="96"/>
      <c r="Q11" s="96"/>
    </row>
    <row r="12" spans="1:17" x14ac:dyDescent="0.2">
      <c r="I12" s="95"/>
      <c r="J12" s="133"/>
      <c r="K12" s="47" t="s">
        <v>14</v>
      </c>
      <c r="L12" s="57">
        <v>4.5999999999999996</v>
      </c>
      <c r="M12" s="57">
        <v>3.3</v>
      </c>
      <c r="N12" s="57">
        <v>3.3</v>
      </c>
      <c r="P12" s="96"/>
      <c r="Q12" s="96"/>
    </row>
    <row r="13" spans="1:17" x14ac:dyDescent="0.2">
      <c r="I13" s="95"/>
      <c r="J13" s="133"/>
      <c r="K13" s="47" t="s">
        <v>15</v>
      </c>
      <c r="L13" s="57">
        <v>4.5999999999999996</v>
      </c>
      <c r="M13" s="57">
        <v>3.5</v>
      </c>
      <c r="N13" s="57">
        <v>3.5</v>
      </c>
      <c r="P13" s="96"/>
      <c r="Q13" s="96"/>
    </row>
    <row r="14" spans="1:17" x14ac:dyDescent="0.2">
      <c r="J14" s="134"/>
      <c r="K14" s="47" t="s">
        <v>26</v>
      </c>
      <c r="L14" s="57">
        <v>3.1956850028680801</v>
      </c>
      <c r="M14" s="57">
        <v>2.4973106440736701</v>
      </c>
      <c r="N14" s="57">
        <v>3.0982463668698421</v>
      </c>
    </row>
    <row r="15" spans="1:17" x14ac:dyDescent="0.2">
      <c r="I15"/>
      <c r="J15" s="135" t="s">
        <v>19</v>
      </c>
      <c r="K15" s="48" t="s">
        <v>11</v>
      </c>
      <c r="L15" s="58">
        <v>1.2</v>
      </c>
      <c r="M15" s="58">
        <v>0.9</v>
      </c>
      <c r="N15" s="58">
        <v>0.9</v>
      </c>
      <c r="P15" s="96"/>
      <c r="Q15" s="96"/>
    </row>
    <row r="16" spans="1:17" x14ac:dyDescent="0.2">
      <c r="A16" s="138" t="s">
        <v>42</v>
      </c>
      <c r="B16" s="139"/>
      <c r="C16" s="139"/>
      <c r="D16" s="139"/>
      <c r="E16" s="139"/>
      <c r="F16" s="97" t="s">
        <v>39</v>
      </c>
      <c r="I16"/>
      <c r="J16" s="133"/>
      <c r="K16" s="47" t="s">
        <v>12</v>
      </c>
      <c r="L16" s="57">
        <v>3</v>
      </c>
      <c r="M16" s="57">
        <v>2.5</v>
      </c>
      <c r="N16" s="57">
        <v>2.5</v>
      </c>
      <c r="P16" s="96"/>
      <c r="Q16" s="96"/>
    </row>
    <row r="17" spans="1:17" x14ac:dyDescent="0.2">
      <c r="A17" s="29"/>
      <c r="B17" s="29"/>
      <c r="C17" s="29"/>
      <c r="D17" s="29"/>
      <c r="E17" s="28"/>
      <c r="F17" s="28"/>
      <c r="I17"/>
      <c r="J17" s="133"/>
      <c r="K17" s="47" t="s">
        <v>13</v>
      </c>
      <c r="L17" s="57">
        <v>4.0999999999999996</v>
      </c>
      <c r="M17" s="57">
        <v>3.2</v>
      </c>
      <c r="N17" s="57">
        <v>3.2</v>
      </c>
      <c r="P17" s="96"/>
      <c r="Q17" s="96"/>
    </row>
    <row r="18" spans="1:17" ht="12.75" customHeight="1" x14ac:dyDescent="0.2">
      <c r="B18" s="30"/>
      <c r="C18" s="30"/>
      <c r="D18" s="30"/>
      <c r="E18" s="30"/>
      <c r="F18" s="30"/>
      <c r="G18" s="27"/>
      <c r="I18"/>
      <c r="J18" s="133"/>
      <c r="K18" s="47" t="s">
        <v>14</v>
      </c>
      <c r="L18" s="57">
        <v>5.2</v>
      </c>
      <c r="M18" s="57">
        <v>4</v>
      </c>
      <c r="N18" s="57">
        <v>4</v>
      </c>
      <c r="P18" s="96"/>
      <c r="Q18" s="96"/>
    </row>
    <row r="19" spans="1:17" ht="12.75" customHeight="1" x14ac:dyDescent="0.2">
      <c r="A19" s="29" t="s">
        <v>36</v>
      </c>
      <c r="H19" s="27"/>
      <c r="I19"/>
      <c r="J19" s="133"/>
      <c r="K19" s="47" t="s">
        <v>15</v>
      </c>
      <c r="L19" s="57">
        <v>5.2</v>
      </c>
      <c r="M19" s="57">
        <v>4.2</v>
      </c>
      <c r="N19" s="57">
        <v>4.2</v>
      </c>
      <c r="P19" s="96"/>
      <c r="Q19" s="96"/>
    </row>
    <row r="20" spans="1:17" ht="13.5" thickBot="1" x14ac:dyDescent="0.25">
      <c r="A20" s="29"/>
      <c r="H20" s="27"/>
      <c r="J20" s="136"/>
      <c r="K20" s="49" t="s">
        <v>26</v>
      </c>
      <c r="L20" s="59">
        <v>3.7733122502246053</v>
      </c>
      <c r="M20" s="59">
        <v>3.0031246076557307</v>
      </c>
      <c r="N20" s="59">
        <v>3.6654864531257503</v>
      </c>
    </row>
    <row r="21" spans="1:17" hidden="1" x14ac:dyDescent="0.2"/>
    <row r="22" spans="1:17" hidden="1" x14ac:dyDescent="0.2"/>
    <row r="23" spans="1:17" hidden="1" x14ac:dyDescent="0.2"/>
    <row r="24" spans="1:17" hidden="1" x14ac:dyDescent="0.2"/>
    <row r="25" spans="1:17" hidden="1" x14ac:dyDescent="0.2"/>
    <row r="26" spans="1:17" hidden="1" x14ac:dyDescent="0.2"/>
  </sheetData>
  <mergeCells count="6">
    <mergeCell ref="A1:E1"/>
    <mergeCell ref="J3:J8"/>
    <mergeCell ref="J9:J14"/>
    <mergeCell ref="J15:J20"/>
    <mergeCell ref="A3:E3"/>
    <mergeCell ref="A16:E16"/>
  </mergeCells>
  <phoneticPr fontId="7" type="noConversion"/>
  <pageMargins left="0.39370078740157483" right="0.39370078740157483" top="0.98425196850393704" bottom="0.98425196850393704" header="0.51181102362204722" footer="0.51181102362204722"/>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XFC31"/>
  <sheetViews>
    <sheetView workbookViewId="0">
      <selection activeCell="A2" sqref="A2"/>
    </sheetView>
  </sheetViews>
  <sheetFormatPr baseColWidth="10" defaultColWidth="0" defaultRowHeight="12.75" zeroHeight="1" x14ac:dyDescent="0.2"/>
  <cols>
    <col min="1" max="1" width="20" customWidth="1"/>
    <col min="2" max="6" width="6" customWidth="1"/>
    <col min="7" max="11" width="11.42578125" customWidth="1"/>
    <col min="12" max="30" width="11.42578125" hidden="1"/>
    <col min="31" max="35" width="12.5703125" hidden="1"/>
    <col min="36" max="16383" width="11.42578125" hidden="1"/>
    <col min="16384" max="16384" width="9.140625" hidden="1"/>
  </cols>
  <sheetData>
    <row r="1" spans="1:35" ht="15.75" x14ac:dyDescent="0.25">
      <c r="A1" s="118" t="s">
        <v>40</v>
      </c>
      <c r="B1" s="118"/>
      <c r="C1" s="118"/>
      <c r="D1" s="118"/>
      <c r="E1" s="118"/>
      <c r="F1" s="118"/>
      <c r="G1" s="118"/>
      <c r="H1" s="88"/>
      <c r="I1" s="88"/>
      <c r="J1" s="88"/>
      <c r="K1" s="88"/>
      <c r="L1" s="88"/>
      <c r="M1" s="88"/>
      <c r="N1" s="88"/>
      <c r="O1" s="88"/>
      <c r="P1" s="88"/>
      <c r="Q1" s="88"/>
      <c r="R1" s="88"/>
      <c r="S1" s="88"/>
    </row>
    <row r="2" spans="1:35" x14ac:dyDescent="0.2">
      <c r="A2" s="1"/>
    </row>
    <row r="3" spans="1:35" x14ac:dyDescent="0.2">
      <c r="A3" s="121" t="s">
        <v>29</v>
      </c>
      <c r="B3" s="122"/>
      <c r="C3" s="122"/>
      <c r="D3" s="122"/>
      <c r="E3" s="122"/>
      <c r="F3" s="122"/>
      <c r="G3" s="122"/>
      <c r="H3" s="89"/>
      <c r="I3" s="89"/>
      <c r="J3" s="89"/>
      <c r="K3" s="89"/>
      <c r="L3" s="89"/>
      <c r="M3" s="89"/>
      <c r="N3" s="89"/>
      <c r="O3" s="89"/>
      <c r="P3" s="89"/>
      <c r="Q3" s="89"/>
      <c r="R3" s="89"/>
      <c r="S3" s="89"/>
    </row>
    <row r="4" spans="1:35" x14ac:dyDescent="0.2"/>
    <row r="5" spans="1:35" x14ac:dyDescent="0.2">
      <c r="A5" s="17"/>
      <c r="B5" s="41" t="s">
        <v>11</v>
      </c>
      <c r="C5" s="41" t="s">
        <v>12</v>
      </c>
      <c r="D5" s="41" t="s">
        <v>13</v>
      </c>
      <c r="E5" s="41" t="s">
        <v>14</v>
      </c>
      <c r="F5" s="17" t="s">
        <v>15</v>
      </c>
      <c r="G5" s="6"/>
      <c r="H5" s="6"/>
      <c r="I5" s="6"/>
      <c r="J5" s="6"/>
      <c r="K5" s="6"/>
      <c r="L5" s="6"/>
      <c r="M5" s="6"/>
      <c r="N5" s="6"/>
      <c r="O5" s="6"/>
      <c r="P5" s="6"/>
      <c r="Q5" s="6"/>
      <c r="R5" s="6"/>
      <c r="S5" s="6"/>
      <c r="T5" s="6"/>
      <c r="U5" s="6"/>
      <c r="V5" s="6"/>
      <c r="W5" s="6"/>
      <c r="X5" s="6"/>
      <c r="Y5" s="6"/>
      <c r="Z5" s="6"/>
      <c r="AA5" s="6"/>
      <c r="AB5" s="6"/>
      <c r="AC5" s="6"/>
      <c r="AD5" s="6"/>
      <c r="AE5" s="22"/>
      <c r="AF5" s="22"/>
      <c r="AG5" s="22"/>
      <c r="AH5" s="22"/>
      <c r="AI5" s="22"/>
    </row>
    <row r="6" spans="1:35" x14ac:dyDescent="0.2">
      <c r="A6" s="143" t="s">
        <v>0</v>
      </c>
      <c r="B6" s="143"/>
      <c r="C6" s="143"/>
      <c r="D6" s="143"/>
      <c r="E6" s="143"/>
      <c r="F6" s="143"/>
      <c r="G6" s="6"/>
      <c r="H6" s="6"/>
      <c r="I6" s="6"/>
      <c r="J6" s="6"/>
      <c r="K6" s="6"/>
      <c r="L6" s="6"/>
      <c r="M6" s="6"/>
      <c r="N6" s="6"/>
      <c r="O6" s="6"/>
      <c r="P6" s="6"/>
      <c r="Q6" s="6"/>
      <c r="R6" s="6"/>
      <c r="S6" s="6"/>
      <c r="T6" s="6"/>
      <c r="U6" s="6"/>
      <c r="V6" s="6"/>
      <c r="W6" s="6"/>
      <c r="X6" s="6"/>
      <c r="Y6" s="6"/>
      <c r="Z6" s="6"/>
      <c r="AA6" s="6"/>
      <c r="AB6" s="6"/>
      <c r="AC6" s="6"/>
      <c r="AD6" s="6"/>
      <c r="AE6" s="22"/>
      <c r="AF6" s="22"/>
      <c r="AG6" s="22"/>
      <c r="AH6" s="22"/>
      <c r="AI6" s="22"/>
    </row>
    <row r="7" spans="1:35" x14ac:dyDescent="0.2">
      <c r="A7" s="15" t="s">
        <v>20</v>
      </c>
      <c r="B7" s="42">
        <v>2.2650000000000001</v>
      </c>
      <c r="C7" s="42">
        <v>1.8089999999999999</v>
      </c>
      <c r="D7" s="42">
        <v>1.425</v>
      </c>
      <c r="E7" s="42">
        <v>0.39</v>
      </c>
      <c r="F7" s="16">
        <v>0.64900000000000002</v>
      </c>
      <c r="G7" s="6"/>
      <c r="H7" s="92"/>
      <c r="I7" s="92"/>
      <c r="J7" s="92"/>
      <c r="K7" s="92"/>
      <c r="L7" s="92"/>
      <c r="M7" s="6"/>
      <c r="N7" s="6"/>
      <c r="O7" s="92"/>
      <c r="P7" s="92"/>
      <c r="Q7" s="92"/>
      <c r="R7" s="92"/>
      <c r="S7" s="92"/>
      <c r="T7" s="92"/>
      <c r="U7" s="92"/>
      <c r="V7" s="92"/>
      <c r="W7" s="92"/>
      <c r="X7" s="92"/>
      <c r="Y7" s="92"/>
      <c r="Z7" s="92"/>
      <c r="AA7" s="92"/>
      <c r="AB7" s="92"/>
      <c r="AC7" s="92"/>
      <c r="AD7" s="92"/>
      <c r="AF7" s="22"/>
      <c r="AG7" s="22"/>
      <c r="AH7" s="22"/>
      <c r="AI7" s="22"/>
    </row>
    <row r="8" spans="1:35" x14ac:dyDescent="0.2">
      <c r="A8" s="15" t="s">
        <v>21</v>
      </c>
      <c r="B8" s="42">
        <v>1.74</v>
      </c>
      <c r="C8" s="42">
        <v>1.6339999999999999</v>
      </c>
      <c r="D8" s="42">
        <v>1.3520000000000001</v>
      </c>
      <c r="E8" s="42">
        <v>0.38500000000000001</v>
      </c>
      <c r="F8" s="16">
        <v>0.54</v>
      </c>
      <c r="G8" s="40"/>
      <c r="H8" s="92"/>
      <c r="I8" s="92"/>
      <c r="J8" s="92"/>
      <c r="K8" s="92"/>
      <c r="L8" s="92"/>
      <c r="M8" s="40"/>
      <c r="N8" s="40"/>
      <c r="O8" s="92"/>
      <c r="P8" s="92"/>
      <c r="Q8" s="92"/>
      <c r="R8" s="92"/>
      <c r="S8" s="92"/>
      <c r="T8" s="92"/>
      <c r="U8" s="92"/>
      <c r="V8" s="92"/>
      <c r="W8" s="92"/>
      <c r="X8" s="92"/>
      <c r="Y8" s="92"/>
      <c r="Z8" s="92"/>
      <c r="AA8" s="92"/>
      <c r="AB8" s="92"/>
      <c r="AC8" s="92"/>
      <c r="AD8" s="92"/>
      <c r="AE8" s="92"/>
      <c r="AF8" s="22"/>
      <c r="AG8" s="22"/>
      <c r="AH8" s="22"/>
      <c r="AI8" s="22"/>
    </row>
    <row r="9" spans="1:35" x14ac:dyDescent="0.2">
      <c r="A9" s="18" t="s">
        <v>26</v>
      </c>
      <c r="B9" s="43">
        <v>2.0070000000000001</v>
      </c>
      <c r="C9" s="43">
        <v>1.7230000000000001</v>
      </c>
      <c r="D9" s="43">
        <v>1.389</v>
      </c>
      <c r="E9" s="43">
        <v>0.38800000000000001</v>
      </c>
      <c r="F9" s="19">
        <v>0.59599999999999997</v>
      </c>
      <c r="G9" s="6"/>
      <c r="H9" s="6"/>
      <c r="I9" s="6"/>
      <c r="J9" s="6"/>
      <c r="K9" s="6"/>
      <c r="L9" s="6"/>
      <c r="M9" s="6"/>
      <c r="N9" s="6"/>
      <c r="O9" s="6"/>
      <c r="P9" s="6"/>
      <c r="Q9" s="6"/>
      <c r="R9" s="6"/>
      <c r="S9" s="6"/>
      <c r="T9" s="92"/>
      <c r="U9" s="92"/>
      <c r="V9" s="92"/>
      <c r="W9" s="92"/>
      <c r="X9" s="92"/>
      <c r="Y9" s="92"/>
      <c r="Z9" s="92"/>
      <c r="AA9" s="92"/>
      <c r="AB9" s="92"/>
      <c r="AC9" s="92"/>
      <c r="AD9" s="92"/>
      <c r="AE9" s="92"/>
      <c r="AF9" s="22"/>
      <c r="AG9" s="22"/>
      <c r="AH9" s="22"/>
      <c r="AI9" s="22"/>
    </row>
    <row r="10" spans="1:35" x14ac:dyDescent="0.2">
      <c r="A10" s="143" t="s">
        <v>24</v>
      </c>
      <c r="B10" s="143"/>
      <c r="C10" s="143"/>
      <c r="D10" s="143"/>
      <c r="E10" s="143"/>
      <c r="F10" s="143"/>
      <c r="G10" s="6"/>
      <c r="H10" s="6"/>
      <c r="I10" s="6"/>
      <c r="J10" s="6"/>
      <c r="K10" s="6"/>
      <c r="L10" s="6"/>
      <c r="M10" s="6"/>
      <c r="N10" s="6"/>
      <c r="O10" s="6"/>
      <c r="P10" s="6"/>
      <c r="Q10" s="6"/>
      <c r="R10" s="6"/>
      <c r="S10" s="6"/>
      <c r="T10" s="92"/>
      <c r="U10" s="92"/>
      <c r="V10" s="92"/>
      <c r="W10" s="92"/>
      <c r="X10" s="92"/>
      <c r="Y10" s="92"/>
      <c r="Z10" s="92"/>
      <c r="AA10" s="92"/>
      <c r="AB10" s="92"/>
      <c r="AC10" s="92"/>
      <c r="AD10" s="92"/>
      <c r="AE10" s="92"/>
      <c r="AF10" s="20"/>
      <c r="AG10" s="20"/>
      <c r="AH10" s="20"/>
      <c r="AI10" s="20"/>
    </row>
    <row r="11" spans="1:35" x14ac:dyDescent="0.2">
      <c r="A11" s="15" t="s">
        <v>20</v>
      </c>
      <c r="B11" s="42">
        <v>2.1309999999999998</v>
      </c>
      <c r="C11" s="42">
        <v>1.6659999999999999</v>
      </c>
      <c r="D11" s="42">
        <v>1.4470000000000001</v>
      </c>
      <c r="E11" s="42">
        <v>0.80800000000000005</v>
      </c>
      <c r="F11" s="16">
        <v>0.76300000000000001</v>
      </c>
      <c r="G11" s="6"/>
      <c r="H11" s="92"/>
      <c r="I11" s="92"/>
      <c r="J11" s="92"/>
      <c r="K11" s="92"/>
      <c r="L11" s="92"/>
      <c r="M11" s="6"/>
      <c r="N11" s="6"/>
      <c r="O11" s="92"/>
      <c r="P11" s="92"/>
      <c r="Q11" s="92"/>
      <c r="R11" s="92"/>
      <c r="S11" s="92"/>
      <c r="T11" s="92"/>
      <c r="U11" s="92"/>
      <c r="V11" s="92"/>
      <c r="W11" s="92"/>
      <c r="X11" s="92"/>
      <c r="Y11" s="92"/>
      <c r="Z11" s="92"/>
      <c r="AA11" s="92"/>
      <c r="AB11" s="92"/>
      <c r="AC11" s="92"/>
      <c r="AD11" s="92"/>
      <c r="AE11" s="92"/>
      <c r="AF11" s="20"/>
      <c r="AG11" s="20"/>
      <c r="AH11" s="20"/>
      <c r="AI11" s="20"/>
    </row>
    <row r="12" spans="1:35" x14ac:dyDescent="0.2">
      <c r="A12" s="15" t="s">
        <v>21</v>
      </c>
      <c r="B12" s="42">
        <v>1.698</v>
      </c>
      <c r="C12" s="42">
        <v>1.274</v>
      </c>
      <c r="D12" s="42">
        <v>1.226</v>
      </c>
      <c r="E12" s="42">
        <v>0.66200000000000003</v>
      </c>
      <c r="F12" s="16">
        <v>0.52500000000000002</v>
      </c>
      <c r="G12" s="7"/>
      <c r="H12" s="7"/>
      <c r="I12" s="7"/>
      <c r="J12" s="7"/>
      <c r="K12" s="7"/>
      <c r="L12" s="7"/>
      <c r="M12" s="7"/>
      <c r="N12" s="7"/>
      <c r="O12" s="92"/>
      <c r="P12" s="92"/>
      <c r="Q12" s="92"/>
      <c r="R12" s="92"/>
      <c r="S12" s="92"/>
      <c r="T12" s="92"/>
      <c r="U12" s="92"/>
      <c r="V12" s="92"/>
      <c r="W12" s="92"/>
      <c r="X12" s="92"/>
      <c r="Y12" s="92"/>
      <c r="Z12" s="92"/>
      <c r="AA12" s="92"/>
      <c r="AB12" s="92"/>
      <c r="AC12" s="92"/>
      <c r="AD12" s="92"/>
      <c r="AE12" s="92"/>
      <c r="AF12" s="20"/>
      <c r="AG12" s="20"/>
      <c r="AH12" s="20"/>
      <c r="AI12" s="20"/>
    </row>
    <row r="13" spans="1:35" x14ac:dyDescent="0.2">
      <c r="A13" s="18" t="s">
        <v>26</v>
      </c>
      <c r="B13" s="43">
        <v>1.919</v>
      </c>
      <c r="C13" s="43">
        <v>1.4750000000000001</v>
      </c>
      <c r="D13" s="43">
        <v>1.339</v>
      </c>
      <c r="E13" s="43">
        <v>0.73599999999999999</v>
      </c>
      <c r="F13" s="19">
        <v>0.64600000000000002</v>
      </c>
      <c r="G13" s="7"/>
      <c r="H13" s="7"/>
      <c r="I13" s="7"/>
      <c r="J13" s="7"/>
      <c r="K13" s="7"/>
      <c r="L13" s="7"/>
      <c r="M13" s="7"/>
      <c r="N13" s="7"/>
      <c r="O13" s="7"/>
      <c r="P13" s="7"/>
      <c r="Q13" s="7"/>
      <c r="R13" s="7"/>
      <c r="S13" s="7"/>
      <c r="T13" s="92"/>
      <c r="U13" s="92"/>
      <c r="V13" s="92"/>
      <c r="W13" s="92"/>
      <c r="X13" s="92"/>
      <c r="Y13" s="92"/>
      <c r="Z13" s="92"/>
      <c r="AA13" s="92"/>
      <c r="AB13" s="92"/>
      <c r="AC13" s="92"/>
      <c r="AD13" s="92"/>
      <c r="AE13" s="92"/>
      <c r="AF13" s="23"/>
      <c r="AG13" s="23"/>
      <c r="AH13" s="23"/>
      <c r="AI13" s="21"/>
    </row>
    <row r="14" spans="1:35" x14ac:dyDescent="0.2">
      <c r="A14" s="143" t="s">
        <v>32</v>
      </c>
      <c r="B14" s="143"/>
      <c r="C14" s="143"/>
      <c r="D14" s="143"/>
      <c r="E14" s="143"/>
      <c r="F14" s="143"/>
      <c r="G14" s="7"/>
      <c r="H14" s="7"/>
      <c r="I14" s="7"/>
      <c r="J14" s="7"/>
      <c r="K14" s="7"/>
      <c r="L14" s="7"/>
      <c r="M14" s="7"/>
      <c r="N14" s="7"/>
      <c r="O14" s="7"/>
      <c r="P14" s="7"/>
      <c r="Q14" s="7"/>
      <c r="R14" s="7"/>
      <c r="S14" s="7"/>
      <c r="T14" s="92"/>
      <c r="U14" s="92"/>
      <c r="V14" s="92"/>
      <c r="W14" s="92"/>
      <c r="X14" s="92"/>
      <c r="Y14" s="92"/>
      <c r="Z14" s="92"/>
      <c r="AA14" s="92"/>
      <c r="AB14" s="92"/>
      <c r="AC14" s="92"/>
      <c r="AD14" s="92"/>
      <c r="AE14" s="92"/>
      <c r="AF14" s="23"/>
      <c r="AG14" s="23"/>
      <c r="AH14" s="23"/>
      <c r="AI14" s="21"/>
    </row>
    <row r="15" spans="1:35" x14ac:dyDescent="0.2">
      <c r="A15" s="15" t="s">
        <v>20</v>
      </c>
      <c r="B15" s="42">
        <v>2.2463646756424165</v>
      </c>
      <c r="C15" s="42">
        <v>1.788967506707108</v>
      </c>
      <c r="D15" s="42">
        <v>1.427736474866691</v>
      </c>
      <c r="E15" s="42">
        <v>0.45151172544585871</v>
      </c>
      <c r="F15" s="16">
        <v>0.66612325457082944</v>
      </c>
      <c r="G15" s="7"/>
      <c r="H15" s="7"/>
      <c r="I15" s="7"/>
      <c r="J15" s="7"/>
      <c r="K15" s="7"/>
      <c r="L15" s="7"/>
      <c r="M15" s="7"/>
      <c r="N15" s="7"/>
      <c r="O15" s="92"/>
      <c r="P15" s="92"/>
      <c r="Q15" s="92"/>
      <c r="R15" s="92"/>
      <c r="S15" s="92"/>
      <c r="T15" s="92"/>
      <c r="U15" s="92"/>
      <c r="V15" s="92"/>
      <c r="W15" s="92"/>
      <c r="X15" s="92"/>
      <c r="Y15" s="92"/>
      <c r="Z15" s="92"/>
      <c r="AA15" s="92"/>
      <c r="AB15" s="92"/>
      <c r="AC15" s="92"/>
      <c r="AD15" s="92"/>
      <c r="AE15" s="92"/>
      <c r="AF15" s="23"/>
      <c r="AG15" s="23"/>
      <c r="AH15" s="23"/>
      <c r="AI15" s="21"/>
    </row>
    <row r="16" spans="1:35" x14ac:dyDescent="0.2">
      <c r="A16" s="15" t="s">
        <v>21</v>
      </c>
      <c r="B16" s="42">
        <v>1.7343949749856558</v>
      </c>
      <c r="C16" s="42">
        <v>1.584490585771416</v>
      </c>
      <c r="D16" s="42">
        <v>1.3339278508192882</v>
      </c>
      <c r="E16" s="42">
        <v>0.4261711583357079</v>
      </c>
      <c r="F16" s="16">
        <v>0.53803099098380669</v>
      </c>
      <c r="G16" s="7"/>
      <c r="H16" s="7"/>
      <c r="I16" s="7"/>
      <c r="J16" s="7"/>
      <c r="K16" s="7"/>
      <c r="L16" s="7"/>
      <c r="M16" s="7"/>
      <c r="N16" s="7"/>
      <c r="O16" s="92"/>
      <c r="P16" s="92"/>
      <c r="Q16" s="92"/>
      <c r="R16" s="92"/>
      <c r="S16" s="92"/>
      <c r="T16" s="92"/>
      <c r="U16" s="92"/>
      <c r="V16" s="92"/>
      <c r="W16" s="92"/>
      <c r="X16" s="92"/>
      <c r="Y16" s="92"/>
      <c r="Z16" s="92"/>
      <c r="AA16" s="92"/>
      <c r="AB16" s="92"/>
      <c r="AC16" s="92"/>
      <c r="AD16" s="92"/>
      <c r="AE16" s="92"/>
      <c r="AF16" s="23"/>
      <c r="AG16" s="23"/>
      <c r="AH16" s="23"/>
      <c r="AI16" s="21"/>
    </row>
    <row r="17" spans="1:35" x14ac:dyDescent="0.2">
      <c r="A17" s="18" t="s">
        <v>26</v>
      </c>
      <c r="B17" s="43">
        <v>1.9950059984852435</v>
      </c>
      <c r="C17" s="43">
        <v>1.6886667129303765</v>
      </c>
      <c r="D17" s="43">
        <v>1.3816538975953521</v>
      </c>
      <c r="E17" s="43">
        <v>0.43901651426803673</v>
      </c>
      <c r="F17" s="19">
        <v>0.60303296244699067</v>
      </c>
      <c r="G17" s="7"/>
      <c r="H17" s="7"/>
      <c r="I17" s="7"/>
      <c r="J17" s="7"/>
      <c r="K17" s="7"/>
      <c r="L17" s="7"/>
      <c r="M17" s="7"/>
      <c r="N17" s="7"/>
      <c r="O17" s="92"/>
      <c r="P17" s="92"/>
      <c r="Q17" s="92"/>
      <c r="R17" s="92"/>
      <c r="S17" s="92"/>
      <c r="T17" s="92"/>
      <c r="U17" s="92"/>
      <c r="V17" s="92"/>
      <c r="W17" s="92"/>
      <c r="X17" s="92"/>
      <c r="Y17" s="92"/>
      <c r="Z17" s="92"/>
      <c r="AA17" s="92"/>
      <c r="AB17" s="92"/>
      <c r="AC17" s="92"/>
      <c r="AD17" s="92"/>
      <c r="AE17" s="92"/>
      <c r="AF17" s="23"/>
      <c r="AG17" s="23"/>
      <c r="AH17" s="23"/>
      <c r="AI17" s="21"/>
    </row>
    <row r="18" spans="1:35" x14ac:dyDescent="0.2">
      <c r="B18" s="31"/>
      <c r="C18" s="31"/>
      <c r="D18" s="31"/>
      <c r="E18" s="31"/>
      <c r="F18" s="77" t="s">
        <v>39</v>
      </c>
      <c r="G18" s="31"/>
      <c r="H18" s="31"/>
      <c r="I18" s="31"/>
      <c r="J18" s="31"/>
      <c r="K18" s="31"/>
      <c r="L18" s="31"/>
      <c r="M18" s="31"/>
      <c r="N18" s="31"/>
      <c r="O18" s="31"/>
      <c r="P18" s="31"/>
      <c r="Q18" s="31"/>
      <c r="R18" s="31"/>
      <c r="S18" s="31"/>
      <c r="T18" s="32"/>
      <c r="U18" s="32"/>
      <c r="V18" s="32"/>
      <c r="W18" s="32"/>
      <c r="X18" s="32"/>
      <c r="Y18" s="32"/>
      <c r="Z18" s="32"/>
      <c r="AA18" s="32"/>
      <c r="AB18" s="32"/>
      <c r="AC18" s="32"/>
      <c r="AD18" s="32"/>
      <c r="AE18" s="33"/>
      <c r="AF18" s="33"/>
      <c r="AG18" s="33"/>
      <c r="AH18" s="33"/>
      <c r="AI18" s="21"/>
    </row>
    <row r="19" spans="1:35" x14ac:dyDescent="0.2">
      <c r="A19" s="141" t="s">
        <v>42</v>
      </c>
      <c r="B19" s="142"/>
      <c r="C19" s="142"/>
      <c r="D19" s="142"/>
      <c r="E19" s="142"/>
      <c r="F19" s="142"/>
      <c r="G19" s="142"/>
      <c r="H19" s="32"/>
      <c r="I19" s="32"/>
      <c r="J19" s="32"/>
      <c r="K19" s="32"/>
      <c r="L19" s="32"/>
      <c r="M19" s="32"/>
      <c r="N19" s="32"/>
      <c r="O19" s="32"/>
      <c r="P19" s="32"/>
      <c r="Q19" s="32"/>
      <c r="R19" s="32"/>
      <c r="S19" s="32"/>
      <c r="T19" s="32"/>
      <c r="U19" s="32"/>
      <c r="V19" s="32"/>
      <c r="W19" s="32"/>
      <c r="X19" s="32"/>
      <c r="Y19" s="32"/>
      <c r="Z19" s="32"/>
      <c r="AA19" s="32"/>
      <c r="AB19" s="32"/>
      <c r="AC19" s="32"/>
      <c r="AD19" s="32"/>
      <c r="AE19" s="33"/>
      <c r="AF19" s="33"/>
      <c r="AG19" s="33"/>
      <c r="AH19" s="33"/>
      <c r="AI19" s="21"/>
    </row>
    <row r="20" spans="1:35" ht="12.75" customHeight="1" x14ac:dyDescent="0.2">
      <c r="A20" s="140" t="s">
        <v>36</v>
      </c>
      <c r="B20" s="140"/>
      <c r="C20" s="140"/>
      <c r="D20" s="140"/>
      <c r="E20" s="140"/>
      <c r="F20" s="140"/>
      <c r="G20" s="140"/>
      <c r="H20" s="140"/>
      <c r="I20" s="140"/>
      <c r="J20" s="140"/>
      <c r="K20" s="140"/>
      <c r="L20" s="90"/>
      <c r="M20" s="90"/>
      <c r="N20" s="90"/>
      <c r="O20" s="90"/>
      <c r="P20" s="90"/>
      <c r="Q20" s="90"/>
      <c r="R20" s="90"/>
      <c r="S20" s="90"/>
      <c r="T20" s="90"/>
      <c r="U20" s="90"/>
      <c r="V20" s="90"/>
      <c r="W20" s="90"/>
      <c r="X20" s="90"/>
      <c r="Y20" s="90"/>
      <c r="Z20" s="90"/>
      <c r="AA20" s="90"/>
      <c r="AB20" s="90"/>
      <c r="AC20" s="90"/>
      <c r="AD20" s="90"/>
      <c r="AE20" s="90"/>
      <c r="AF20" s="33"/>
      <c r="AG20" s="33"/>
      <c r="AH20" s="33"/>
      <c r="AI20" s="21"/>
    </row>
    <row r="21" spans="1:35" ht="12.75" hidden="1" customHeight="1" x14ac:dyDescent="0.2">
      <c r="A21" s="140"/>
      <c r="B21" s="140"/>
      <c r="C21" s="140"/>
      <c r="D21" s="140"/>
      <c r="E21" s="140"/>
      <c r="F21" s="140"/>
      <c r="G21" s="140"/>
      <c r="H21" s="140"/>
      <c r="I21" s="140"/>
      <c r="J21" s="140"/>
      <c r="K21" s="140"/>
      <c r="L21" s="90"/>
      <c r="M21" s="90"/>
      <c r="N21" s="90"/>
      <c r="O21" s="90"/>
      <c r="P21" s="90"/>
      <c r="Q21" s="90"/>
      <c r="R21" s="90"/>
      <c r="S21" s="90"/>
      <c r="T21" s="90"/>
      <c r="U21" s="90"/>
      <c r="V21" s="90"/>
      <c r="W21" s="90"/>
      <c r="X21" s="90"/>
      <c r="Y21" s="90"/>
      <c r="Z21" s="90"/>
      <c r="AA21" s="90"/>
      <c r="AB21" s="90"/>
      <c r="AC21" s="90"/>
      <c r="AD21" s="90"/>
      <c r="AE21" s="90"/>
      <c r="AF21" s="33"/>
      <c r="AG21" s="33"/>
      <c r="AH21" s="33"/>
      <c r="AI21" s="21"/>
    </row>
    <row r="22" spans="1:35" s="89" customFormat="1" ht="12.75" hidden="1" customHeight="1" x14ac:dyDescent="0.2">
      <c r="A22" s="140"/>
      <c r="B22" s="140"/>
      <c r="C22" s="140"/>
      <c r="D22" s="140"/>
      <c r="E22" s="140"/>
      <c r="F22" s="140"/>
      <c r="G22" s="140"/>
      <c r="H22" s="140"/>
      <c r="I22" s="140"/>
      <c r="J22" s="140"/>
      <c r="K22" s="140"/>
      <c r="L22" s="90"/>
      <c r="M22" s="90"/>
      <c r="N22" s="90"/>
      <c r="O22" s="90"/>
      <c r="P22" s="90"/>
      <c r="Q22" s="90"/>
      <c r="R22" s="90"/>
      <c r="S22" s="90"/>
      <c r="T22" s="90"/>
      <c r="U22" s="90"/>
      <c r="V22" s="90"/>
      <c r="W22" s="90"/>
      <c r="X22" s="90"/>
      <c r="Y22" s="90"/>
      <c r="Z22" s="90"/>
      <c r="AA22" s="90"/>
      <c r="AB22" s="90"/>
      <c r="AC22" s="90"/>
      <c r="AD22" s="90"/>
      <c r="AE22" s="90"/>
      <c r="AF22" s="35"/>
      <c r="AG22" s="35"/>
      <c r="AH22" s="35"/>
    </row>
    <row r="23" spans="1:35" ht="12.75" hidden="1" customHeight="1" x14ac:dyDescent="0.2">
      <c r="A23" s="140"/>
      <c r="B23" s="140"/>
      <c r="C23" s="140"/>
      <c r="D23" s="140"/>
      <c r="E23" s="140"/>
      <c r="F23" s="140"/>
      <c r="G23" s="140"/>
      <c r="H23" s="140"/>
      <c r="I23" s="140"/>
      <c r="J23" s="140"/>
      <c r="K23" s="140"/>
      <c r="L23" s="90"/>
      <c r="M23" s="90"/>
      <c r="N23" s="90"/>
      <c r="O23" s="90"/>
      <c r="P23" s="90"/>
      <c r="Q23" s="90"/>
      <c r="R23" s="90"/>
      <c r="S23" s="90"/>
      <c r="T23" s="90"/>
      <c r="U23" s="90"/>
      <c r="V23" s="90"/>
      <c r="W23" s="90"/>
      <c r="X23" s="90"/>
      <c r="Y23" s="90"/>
      <c r="Z23" s="90"/>
      <c r="AA23" s="90"/>
      <c r="AB23" s="90"/>
      <c r="AC23" s="90"/>
      <c r="AD23" s="90"/>
      <c r="AE23" s="90"/>
      <c r="AF23" s="34"/>
      <c r="AG23" s="34"/>
      <c r="AH23" s="34"/>
    </row>
    <row r="24" spans="1:35" s="24" customFormat="1" ht="12.75" hidden="1" customHeight="1" x14ac:dyDescent="0.2">
      <c r="A24" s="140"/>
      <c r="B24" s="140"/>
      <c r="C24" s="140"/>
      <c r="D24" s="140"/>
      <c r="E24" s="140"/>
      <c r="F24" s="140"/>
      <c r="G24" s="140"/>
      <c r="H24" s="140"/>
      <c r="I24" s="140"/>
      <c r="J24" s="140"/>
      <c r="K24" s="140"/>
      <c r="L24" s="90"/>
      <c r="M24" s="90"/>
      <c r="N24" s="90"/>
      <c r="O24" s="90"/>
      <c r="P24" s="90"/>
      <c r="Q24" s="90"/>
      <c r="R24" s="90"/>
      <c r="S24" s="90"/>
      <c r="T24" s="90"/>
      <c r="U24" s="90"/>
      <c r="V24" s="90"/>
      <c r="W24" s="90"/>
      <c r="X24" s="90"/>
      <c r="Y24" s="90"/>
      <c r="Z24" s="90"/>
      <c r="AA24" s="90"/>
      <c r="AB24" s="90"/>
      <c r="AC24" s="90"/>
      <c r="AD24" s="90"/>
      <c r="AE24" s="90"/>
      <c r="AF24" s="36"/>
      <c r="AG24" s="36"/>
      <c r="AH24" s="36"/>
    </row>
    <row r="25" spans="1:35" s="24" customFormat="1" ht="12.75" hidden="1" customHeight="1" x14ac:dyDescent="0.2">
      <c r="A25" s="140"/>
      <c r="B25" s="140"/>
      <c r="C25" s="140"/>
      <c r="D25" s="140"/>
      <c r="E25" s="140"/>
      <c r="F25" s="140"/>
      <c r="G25" s="140"/>
      <c r="H25" s="140"/>
      <c r="I25" s="140"/>
      <c r="J25" s="140"/>
      <c r="K25" s="140"/>
      <c r="L25" s="90"/>
      <c r="M25" s="90"/>
      <c r="N25" s="90"/>
      <c r="O25" s="90"/>
      <c r="P25" s="90"/>
      <c r="Q25" s="90"/>
      <c r="R25" s="90"/>
      <c r="S25" s="90"/>
      <c r="T25" s="90"/>
      <c r="U25" s="90"/>
      <c r="V25" s="90"/>
      <c r="W25" s="90"/>
      <c r="X25" s="90"/>
      <c r="Y25" s="90"/>
      <c r="Z25" s="90"/>
      <c r="AA25" s="90"/>
      <c r="AB25" s="90"/>
      <c r="AC25" s="90"/>
      <c r="AD25" s="90"/>
      <c r="AE25" s="90"/>
      <c r="AF25" s="36"/>
      <c r="AG25" s="36"/>
      <c r="AH25" s="36"/>
    </row>
    <row r="26" spans="1:35" s="24" customFormat="1" ht="12.75" hidden="1" customHeight="1" x14ac:dyDescent="0.2">
      <c r="A26" s="140"/>
      <c r="B26" s="140"/>
      <c r="C26" s="140"/>
      <c r="D26" s="140"/>
      <c r="E26" s="140"/>
      <c r="F26" s="140"/>
      <c r="G26" s="140"/>
      <c r="H26" s="140"/>
      <c r="I26" s="140"/>
      <c r="J26" s="140"/>
      <c r="K26" s="140"/>
      <c r="L26" s="90"/>
      <c r="M26" s="90"/>
      <c r="N26" s="90"/>
      <c r="O26" s="90"/>
      <c r="P26" s="90"/>
      <c r="Q26" s="90"/>
      <c r="R26" s="90"/>
      <c r="S26" s="90"/>
      <c r="T26" s="90"/>
      <c r="U26" s="90"/>
      <c r="V26" s="90"/>
      <c r="W26" s="90"/>
      <c r="X26" s="90"/>
      <c r="Y26" s="90"/>
      <c r="Z26" s="90"/>
      <c r="AA26" s="90"/>
      <c r="AB26" s="90"/>
      <c r="AC26" s="90"/>
      <c r="AD26" s="90"/>
      <c r="AE26" s="90"/>
      <c r="AF26" s="36"/>
      <c r="AG26" s="36"/>
      <c r="AH26" s="36"/>
    </row>
    <row r="27" spans="1:35" s="24" customFormat="1" ht="12.75" hidden="1" customHeight="1" x14ac:dyDescent="0.2">
      <c r="A27" s="140"/>
      <c r="B27" s="140"/>
      <c r="C27" s="140"/>
      <c r="D27" s="140"/>
      <c r="E27" s="140"/>
      <c r="F27" s="140"/>
      <c r="G27" s="140"/>
      <c r="H27" s="140"/>
      <c r="I27" s="140"/>
      <c r="J27" s="140"/>
      <c r="K27" s="140"/>
      <c r="L27" s="90"/>
      <c r="M27" s="90"/>
      <c r="N27" s="90"/>
      <c r="O27" s="90"/>
      <c r="P27" s="90"/>
      <c r="Q27" s="90"/>
      <c r="R27" s="90"/>
      <c r="S27" s="90"/>
      <c r="T27" s="90"/>
      <c r="U27" s="90"/>
      <c r="V27" s="90"/>
      <c r="W27" s="90"/>
      <c r="X27" s="90"/>
      <c r="Y27" s="90"/>
      <c r="Z27" s="90"/>
      <c r="AA27" s="90"/>
      <c r="AB27" s="90"/>
      <c r="AC27" s="90"/>
      <c r="AD27" s="90"/>
      <c r="AE27" s="90"/>
      <c r="AF27" s="37"/>
      <c r="AG27" s="36"/>
      <c r="AH27" s="36"/>
    </row>
    <row r="28" spans="1:35" ht="12.75" hidden="1" customHeight="1" x14ac:dyDescent="0.2">
      <c r="A28" s="140"/>
      <c r="B28" s="140"/>
      <c r="C28" s="140"/>
      <c r="D28" s="140"/>
      <c r="E28" s="140"/>
      <c r="F28" s="140"/>
      <c r="G28" s="140"/>
      <c r="H28" s="140"/>
      <c r="I28" s="140"/>
      <c r="J28" s="140"/>
      <c r="K28" s="140"/>
      <c r="L28" s="90"/>
      <c r="M28" s="90"/>
      <c r="N28" s="90"/>
      <c r="O28" s="90"/>
      <c r="P28" s="90"/>
      <c r="Q28" s="90"/>
      <c r="R28" s="90"/>
      <c r="S28" s="90"/>
      <c r="T28" s="90"/>
      <c r="U28" s="90"/>
      <c r="V28" s="90"/>
      <c r="W28" s="90"/>
      <c r="X28" s="90"/>
      <c r="Y28" s="90"/>
      <c r="Z28" s="90"/>
      <c r="AA28" s="90"/>
      <c r="AB28" s="90"/>
      <c r="AC28" s="90"/>
      <c r="AD28" s="90"/>
      <c r="AE28" s="90"/>
      <c r="AF28" s="38"/>
      <c r="AG28" s="38"/>
      <c r="AH28" s="34"/>
    </row>
    <row r="29" spans="1:35" ht="12.75" hidden="1" customHeight="1" x14ac:dyDescent="0.2">
      <c r="A29" s="140"/>
      <c r="B29" s="140"/>
      <c r="C29" s="140"/>
      <c r="D29" s="140"/>
      <c r="E29" s="140"/>
      <c r="F29" s="140"/>
      <c r="G29" s="140"/>
      <c r="H29" s="140"/>
      <c r="I29" s="140"/>
      <c r="J29" s="140"/>
      <c r="K29" s="140"/>
      <c r="L29" s="90"/>
      <c r="M29" s="90"/>
      <c r="N29" s="90"/>
      <c r="O29" s="90"/>
      <c r="P29" s="90"/>
      <c r="Q29" s="90"/>
      <c r="R29" s="90"/>
      <c r="S29" s="90"/>
      <c r="T29" s="90"/>
      <c r="U29" s="90"/>
      <c r="V29" s="90"/>
      <c r="W29" s="90"/>
      <c r="X29" s="90"/>
      <c r="Y29" s="90"/>
      <c r="Z29" s="90"/>
      <c r="AA29" s="90"/>
      <c r="AB29" s="90"/>
      <c r="AC29" s="90"/>
      <c r="AD29" s="90"/>
      <c r="AE29" s="90"/>
      <c r="AF29" s="38"/>
      <c r="AG29" s="38"/>
      <c r="AH29" s="34"/>
    </row>
    <row r="30" spans="1:35" ht="12.75" hidden="1" customHeight="1" x14ac:dyDescent="0.2">
      <c r="A30" s="140"/>
      <c r="B30" s="140"/>
      <c r="C30" s="140"/>
      <c r="D30" s="140"/>
      <c r="E30" s="140"/>
      <c r="F30" s="140"/>
      <c r="G30" s="140"/>
      <c r="H30" s="140"/>
      <c r="I30" s="140"/>
      <c r="J30" s="140"/>
      <c r="K30" s="140"/>
      <c r="L30" s="90"/>
      <c r="M30" s="90"/>
      <c r="N30" s="90"/>
      <c r="O30" s="90"/>
      <c r="P30" s="90"/>
      <c r="Q30" s="90"/>
      <c r="R30" s="90"/>
      <c r="S30" s="90"/>
      <c r="T30" s="90"/>
      <c r="U30" s="90"/>
      <c r="V30" s="90"/>
      <c r="W30" s="90"/>
      <c r="X30" s="90"/>
      <c r="Y30" s="90"/>
      <c r="Z30" s="90"/>
      <c r="AA30" s="90"/>
      <c r="AB30" s="90"/>
      <c r="AC30" s="90"/>
      <c r="AD30" s="90"/>
      <c r="AE30" s="90"/>
      <c r="AF30" s="34"/>
      <c r="AG30" s="34"/>
      <c r="AH30" s="34"/>
    </row>
    <row r="31" spans="1:35" x14ac:dyDescent="0.2">
      <c r="A31" s="140"/>
      <c r="B31" s="140"/>
      <c r="C31" s="140"/>
      <c r="D31" s="140"/>
      <c r="E31" s="140"/>
      <c r="F31" s="140"/>
      <c r="G31" s="140"/>
      <c r="H31" s="140"/>
      <c r="I31" s="140"/>
      <c r="J31" s="140"/>
      <c r="K31" s="140"/>
      <c r="L31" s="90"/>
      <c r="M31" s="90"/>
      <c r="N31" s="90"/>
      <c r="O31" s="90"/>
      <c r="P31" s="90"/>
      <c r="Q31" s="90"/>
      <c r="R31" s="90"/>
      <c r="S31" s="90"/>
      <c r="T31" s="90"/>
      <c r="U31" s="90"/>
      <c r="V31" s="90"/>
      <c r="W31" s="90"/>
      <c r="X31" s="90"/>
      <c r="Y31" s="90"/>
      <c r="Z31" s="90"/>
      <c r="AA31" s="90"/>
      <c r="AB31" s="90"/>
      <c r="AC31" s="90"/>
      <c r="AD31" s="90"/>
      <c r="AE31" s="90"/>
    </row>
  </sheetData>
  <mergeCells count="7">
    <mergeCell ref="A3:G3"/>
    <mergeCell ref="A1:G1"/>
    <mergeCell ref="A20:K31"/>
    <mergeCell ref="A19:G19"/>
    <mergeCell ref="A14:F14"/>
    <mergeCell ref="A10:F10"/>
    <mergeCell ref="A6:F6"/>
  </mergeCells>
  <phoneticPr fontId="7" type="noConversion"/>
  <pageMargins left="0.78740157499999996" right="0.78740157499999996" top="0.984251969" bottom="0.984251969" header="0.4921259845" footer="0.492125984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3.03 Notice</vt:lpstr>
      <vt:lpstr>3.03 Graphique 1</vt:lpstr>
      <vt:lpstr>3.03 Tableau 2</vt:lpstr>
      <vt:lpstr>3.03 Graphique 3</vt:lpstr>
      <vt:lpstr>3.03 Tableau 4 </vt:lpstr>
    </vt:vector>
  </TitlesOfParts>
  <Company>DEPP-MENJ - Ministère de l'Education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2022 ; Repères et références statistiques 2022 ;3.03 </dc:title>
  <dc:creator>DEPP-MENJ - Ministère de l'Education nationale et de la Jeunesse; Direction de l'évaluation de la prospective et de la performance</dc:creator>
  <cp:lastModifiedBy>Administration centrale</cp:lastModifiedBy>
  <cp:lastPrinted>2018-04-23T13:55:33Z</cp:lastPrinted>
  <dcterms:created xsi:type="dcterms:W3CDTF">2008-02-26T08:12:51Z</dcterms:created>
  <dcterms:modified xsi:type="dcterms:W3CDTF">2022-08-16T09:12:09Z</dcterms:modified>
  <cp:contentStatus>Publié</cp:contentStatus>
</cp:coreProperties>
</file>