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5" yWindow="45" windowWidth="16410" windowHeight="1605"/>
  </bookViews>
  <sheets>
    <sheet name="4.21 Notice" sheetId="21" r:id="rId1"/>
    <sheet name="4.21 Graphique 1" sheetId="20" r:id="rId2"/>
    <sheet name="4.21 Tableau 2" sheetId="15" r:id="rId3"/>
    <sheet name="4.21 Tableau 3" sheetId="18" r:id="rId4"/>
    <sheet name="4.21 Tableau 4" sheetId="10" r:id="rId5"/>
  </sheets>
  <calcPr calcId="162913"/>
</workbook>
</file>

<file path=xl/calcChain.xml><?xml version="1.0" encoding="utf-8"?>
<calcChain xmlns="http://schemas.openxmlformats.org/spreadsheetml/2006/main">
  <c r="F17" i="18" l="1"/>
  <c r="E17" i="18"/>
  <c r="E7" i="18"/>
  <c r="F7" i="18"/>
  <c r="E8" i="18"/>
  <c r="F8" i="18"/>
  <c r="F15" i="18"/>
  <c r="E16" i="18"/>
  <c r="F16" i="18"/>
  <c r="E15" i="18"/>
  <c r="E14" i="18"/>
  <c r="F14" i="18"/>
  <c r="E13" i="18"/>
  <c r="F13" i="18"/>
  <c r="E12" i="18"/>
  <c r="F12" i="18"/>
  <c r="E11" i="18"/>
  <c r="F11" i="18"/>
  <c r="E10" i="18"/>
  <c r="F10" i="18"/>
  <c r="E9" i="18"/>
  <c r="F9" i="18"/>
</calcChain>
</file>

<file path=xl/sharedStrings.xml><?xml version="1.0" encoding="utf-8"?>
<sst xmlns="http://schemas.openxmlformats.org/spreadsheetml/2006/main" count="107" uniqueCount="76">
  <si>
    <t>Ensemble</t>
  </si>
  <si>
    <t>%</t>
  </si>
  <si>
    <t>Total</t>
  </si>
  <si>
    <t>Scolarisation en ULIS</t>
  </si>
  <si>
    <t>20 ans et plus</t>
  </si>
  <si>
    <t>11 ans et moins</t>
  </si>
  <si>
    <t>Troubles du psychisme</t>
  </si>
  <si>
    <t>Troubles auditifs</t>
  </si>
  <si>
    <t>Troubles visuels</t>
  </si>
  <si>
    <t>Troubles viscéraux</t>
  </si>
  <si>
    <t>Troubles moteurs</t>
  </si>
  <si>
    <t>Plusieurs troubles associés</t>
  </si>
  <si>
    <t>Autres troubles</t>
  </si>
  <si>
    <t>de matériel adapté</t>
  </si>
  <si>
    <t>de transport spécifique</t>
  </si>
  <si>
    <t>d'un enseignant spécialisé (1)</t>
  </si>
  <si>
    <t>Part des filles (%)</t>
  </si>
  <si>
    <t>Part des élèves handicapés bénéficiant (%)</t>
  </si>
  <si>
    <t>Effectifs</t>
  </si>
  <si>
    <t>Accompagnement individuel</t>
  </si>
  <si>
    <t>Accompagnement mutualisé</t>
  </si>
  <si>
    <t xml:space="preserve">Pas
d'accompagnement
</t>
  </si>
  <si>
    <t>Temps plein</t>
  </si>
  <si>
    <t>Temps partiel</t>
  </si>
  <si>
    <t>Part des élèves accompagnés (%)</t>
  </si>
  <si>
    <t>Troubles intellectuels ou cognitifs</t>
  </si>
  <si>
    <t>Troubles du langage et de la parole</t>
  </si>
  <si>
    <t>total</t>
  </si>
  <si>
    <t>Scolarisation en classe ordinaire (y compris Segpa et EREA)</t>
  </si>
  <si>
    <r>
      <rPr>
        <b/>
        <sz val="8"/>
        <rFont val="Arial"/>
        <family val="2"/>
      </rPr>
      <t>1.</t>
    </r>
    <r>
      <rPr>
        <sz val="8"/>
        <rFont val="Arial"/>
        <family val="2"/>
      </rPr>
      <t xml:space="preserve"> Ne concerne que les élèves scolarisés en classe ordinaire hors Segpa.</t>
    </r>
  </si>
  <si>
    <t>12 ans</t>
  </si>
  <si>
    <t>13 ans</t>
  </si>
  <si>
    <t>14 ans</t>
  </si>
  <si>
    <t>15 ans</t>
  </si>
  <si>
    <t>16 ans</t>
  </si>
  <si>
    <t>17 ans</t>
  </si>
  <si>
    <t>18 ans</t>
  </si>
  <si>
    <t>19 ans</t>
  </si>
  <si>
    <t>dont troubles du spectre de l'autisme</t>
  </si>
  <si>
    <t>► Champ : France métropolitaine + DROM, Public + Privé (sous et hors contrat).</t>
  </si>
  <si>
    <t>RERS 4.21 Les élèves en situation de handicap scolarisés dans le second degré (1)</t>
  </si>
  <si>
    <r>
      <rPr>
        <b/>
        <i/>
        <sz val="8"/>
        <rFont val="Arial"/>
        <family val="2"/>
      </rPr>
      <t>Lecture :</t>
    </r>
    <r>
      <rPr>
        <i/>
        <sz val="8"/>
        <rFont val="Arial"/>
        <family val="2"/>
      </rPr>
      <t xml:space="preserve"> 72,4 % des élèves en situation de handicap âgés de 12 ans sont scolarisés en classe ordinaire. 27,5 % de ces élèves de 12 ans sont des filles.</t>
    </r>
  </si>
  <si>
    <t>RERS 2022, DEPP</t>
  </si>
  <si>
    <t>RERS 4.21 Les élèves en situation de handicap dans le second degré (1)</t>
  </si>
  <si>
    <t>Classe ordinaire</t>
  </si>
  <si>
    <t>Ulis</t>
  </si>
  <si>
    <r>
      <rPr>
        <b/>
        <sz val="8"/>
        <rFont val="Arial"/>
        <family val="2"/>
      </rPr>
      <t xml:space="preserve">1. </t>
    </r>
    <r>
      <rPr>
        <sz val="8"/>
        <rFont val="Arial"/>
        <family val="2"/>
      </rPr>
      <t>Données manquantes en raison d'une grève administrative des enseignants référents.</t>
    </r>
  </si>
  <si>
    <t>Source : DEPP et DGESCO / enquête n°12 relative aux élèves porteurs de maladies invalidantes ou de handicaps scolarisés dans le premier degré.</t>
  </si>
  <si>
    <t>Source : DEPP et DGESCO / Enquête n° 12 relative aux élèves porteurs de maladies invalidantes ou de handicaps scolarisés dans le second degré.</t>
  </si>
  <si>
    <t>[2] Répartition selon l'âge et le type de scolarisation des élèves en situation de handicap scolarisés dans le second degré en 2020-2021</t>
  </si>
  <si>
    <t>[3] Répartition selon le trouble et le type d'accompagnement en 2021-2022</t>
  </si>
  <si>
    <t>[4] Accompagnement par un enseignant spécialisé, financement de matériel pédagogique et utilisation de transport spécifique selon le trouble en 2021-2022</t>
  </si>
  <si>
    <r>
      <t xml:space="preserve">2016 </t>
    </r>
    <r>
      <rPr>
        <b/>
        <sz val="6"/>
        <color theme="0"/>
        <rFont val="Arial"/>
        <family val="2"/>
      </rPr>
      <t>(1)</t>
    </r>
  </si>
  <si>
    <t>► Champ : France métropolitaine + DROM (Mayotte à partir de 2012), Public + Privé (sous et hors contrat).</t>
  </si>
  <si>
    <r>
      <t>[1] Évolution des modes de scolarisation des élèves en situation de handicap dans le second degré,</t>
    </r>
    <r>
      <rPr>
        <sz val="9"/>
        <rFont val="Arial"/>
        <family val="2"/>
      </rPr>
      <t xml:space="preserve"> en milliers (1)</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</si>
  <si>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</si>
  <si>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</si>
  <si>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</si>
  <si>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</si>
  <si>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4.21 Les élèves en situation de handicap dans le second degré – 1</t>
  </si>
  <si>
    <t>Sommaire</t>
  </si>
  <si>
    <t>Précisions</t>
  </si>
  <si>
    <r>
      <t>Population concernée</t>
    </r>
    <r>
      <rPr>
        <sz val="8"/>
        <color rgb="FF000000"/>
        <rFont val="Arial"/>
        <family val="2"/>
      </rPr>
      <t xml:space="preserve"> - Élèves porteurs de maladies invalidantes ou de handicaps scolarisés dans les établissements scolaires de France métropolitaine et des DROM relevant du ministère chargé de l’Éducation nationale (y compris EREA).</t>
    </r>
  </si>
  <si>
    <r>
      <t>Classification des principales déficiences présentées par les élèves, Principaux dispositifs de scolarisation des jeunes en situation de handicap</t>
    </r>
    <r>
      <rPr>
        <sz val="8"/>
        <color rgb="FF000000"/>
        <rFont val="Arial"/>
        <family val="2"/>
      </rPr>
      <t xml:space="preserve"> - Voir « Glossaire ».</t>
    </r>
  </si>
  <si>
    <t>Pour en savoir plus</t>
  </si>
  <si>
    <r>
      <t>- Notes d’Information</t>
    </r>
    <r>
      <rPr>
        <sz val="8"/>
        <color rgb="FF000000"/>
        <rFont val="Arial"/>
        <family val="2"/>
      </rPr>
      <t> : 16.36 ; 15.04.</t>
    </r>
  </si>
  <si>
    <t>Source</t>
  </si>
  <si>
    <t>DEPP et DGESCO, Enquête n° 12 relative aux élèves porteurs de maladies invalidantes ou de handicaps scolarisés dans le second degré.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</si>
  <si>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</si>
  <si>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</si>
  <si>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</si>
  <si>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</si>
  <si>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</si>
  <si>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</si>
  <si>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[1] Évolution des modes de scolarisation des élèves en situation de handicap dans le second degré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</si>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</sst>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
    <numFmt numFmtId="165" formatCode="0.0%"/>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0.000%"/>
    <numFmt numFmtId="172" formatCode="0.00000"/>
    <numFmt numFmtId="173" formatCode="[$-F800]dddd\,\ mmmm\ dd\,\ yyyy"/>
  </numFmts>
  <fonts count="58" x14ac:knownFonts="1">
    <font>
      <sz val="10"/>
      <name val="Arial"/>
    </font>
    <font>
      <b/>
      <sz val="12"/>
      <color indexed="48"/>
      <name val="Arial"/>
      <family val="2"/>
    </font>
    <font>
      <sz val="8"/>
      <name val="Arial"/>
      <family val="2"/>
    </font>
    <font>
      <b/>
      <sz val="9"/>
      <name val="Arial"/>
      <family val="2"/>
    </font>
    <font>
      <b/>
      <sz val="8"/>
      <color indexed="9"/>
      <name val="Arial"/>
      <family val="2"/>
    </font>
    <font>
      <sz val="8"/>
      <name val="Arial"/>
      <family val="2"/>
    </font>
    <font>
      <sz val="10"/>
      <name val="Arial"/>
      <family val="2"/>
    </font>
    <font>
      <sz val="8"/>
      <color indexed="9"/>
      <name val="Arial"/>
      <family val="2"/>
    </font>
    <font>
      <b/>
      <sz val="11"/>
      <name val="Arial"/>
      <family val="2"/>
    </font>
    <font>
      <i/>
      <sz val="8"/>
      <name val="Arial"/>
      <family val="2"/>
    </font>
    <font>
      <b/>
      <sz val="8"/>
      <name val="Arial"/>
      <family val="2"/>
    </font>
    <font>
      <b/>
      <i/>
      <sz val="8"/>
      <name val="Arial"/>
      <family val="2"/>
    </font>
    <font>
      <sz val="8"/>
      <color indexed="8"/>
      <name val="Arial"/>
      <family val="2"/>
    </font>
    <font>
      <b/>
      <sz val="10"/>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b/>
      <sz val="8"/>
      <color theme="0"/>
      <name val="Arial"/>
      <family val="2"/>
    </font>
    <font>
      <b/>
      <sz val="6"/>
      <color theme="0"/>
      <name val="Arial"/>
      <family val="2"/>
    </font>
    <font>
      <sz val="8"/>
      <color theme="0"/>
      <name val="Arial"/>
      <family val="2"/>
    </font>
    <font>
      <sz val="9"/>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12"/>
        <bgColor indexed="64"/>
      </patternFill>
    </fill>
    <fill>
      <patternFill patternType="solid">
        <fgColor indexed="39"/>
        <bgColor indexed="64"/>
      </patternFill>
    </fill>
    <fill>
      <patternFill patternType="solid">
        <fgColor rgb="FF0000FF"/>
        <bgColor indexed="64"/>
      </patternFill>
    </fill>
  </fills>
  <borders count="2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style="thin">
        <color indexed="9"/>
      </right>
      <top/>
      <bottom/>
      <diagonal/>
    </border>
    <border>
      <left style="thin">
        <color indexed="9"/>
      </left>
      <right style="thin">
        <color indexed="9"/>
      </right>
      <top/>
      <bottom style="medium">
        <color rgb="FF0000FF"/>
      </bottom>
      <diagonal/>
    </border>
    <border>
      <left/>
      <right/>
      <top/>
      <bottom style="medium">
        <color rgb="FF0000FF"/>
      </bottom>
      <diagonal/>
    </border>
  </borders>
  <cellStyleXfs count="80">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2" fillId="16" borderId="1"/>
    <xf numFmtId="0" fontId="19" fillId="17" borderId="2" applyNumberFormat="0" applyAlignment="0" applyProtection="0"/>
    <xf numFmtId="0" fontId="2" fillId="0" borderId="3"/>
    <xf numFmtId="0" fontId="15" fillId="18" borderId="5" applyNumberFormat="0" applyAlignment="0" applyProtection="0"/>
    <xf numFmtId="0" fontId="20" fillId="19" borderId="0">
      <alignment horizontal="center"/>
    </xf>
    <xf numFmtId="0" fontId="21" fillId="19" borderId="0">
      <alignment horizontal="center" vertical="center"/>
    </xf>
    <xf numFmtId="0" fontId="6" fillId="20" borderId="0">
      <alignment horizontal="center" wrapText="1"/>
    </xf>
    <xf numFmtId="0" fontId="22" fillId="19" borderId="0">
      <alignment horizontal="center"/>
    </xf>
    <xf numFmtId="167" fontId="23" fillId="0" borderId="0" applyFont="0" applyFill="0" applyBorder="0" applyAlignment="0" applyProtection="0"/>
    <xf numFmtId="168" fontId="6" fillId="0" borderId="0" applyFont="0" applyFill="0" applyBorder="0" applyAlignment="0" applyProtection="0"/>
    <xf numFmtId="168" fontId="23"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0" fontId="24" fillId="21" borderId="1" applyBorder="0">
      <protection locked="0"/>
    </xf>
    <xf numFmtId="0" fontId="25" fillId="0" borderId="0" applyNumberFormat="0" applyFill="0" applyBorder="0" applyAlignment="0" applyProtection="0"/>
    <xf numFmtId="0" fontId="12"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3" fillId="20" borderId="0">
      <alignment horizontal="center"/>
    </xf>
    <xf numFmtId="0" fontId="2" fillId="19" borderId="9">
      <alignment wrapText="1"/>
    </xf>
    <xf numFmtId="0" fontId="34" fillId="19" borderId="10"/>
    <xf numFmtId="0" fontId="34" fillId="19" borderId="11"/>
    <xf numFmtId="0" fontId="2" fillId="19" borderId="12">
      <alignment horizontal="center" wrapText="1"/>
    </xf>
    <xf numFmtId="0" fontId="45" fillId="0" borderId="0" applyNumberFormat="0" applyFill="0" applyBorder="0" applyAlignment="0" applyProtection="0"/>
    <xf numFmtId="0" fontId="45" fillId="0" borderId="0" applyNumberFormat="0" applyFill="0" applyBorder="0" applyAlignment="0" applyProtection="0"/>
    <xf numFmtId="0" fontId="35" fillId="0" borderId="4" applyNumberFormat="0" applyFill="0" applyAlignment="0" applyProtection="0"/>
    <xf numFmtId="0" fontId="6" fillId="0" borderId="0" applyFont="0" applyFill="0" applyBorder="0" applyAlignment="0" applyProtection="0"/>
    <xf numFmtId="0" fontId="36" fillId="23" borderId="0" applyNumberFormat="0" applyBorder="0" applyAlignment="0" applyProtection="0"/>
    <xf numFmtId="0" fontId="37" fillId="0" borderId="0"/>
    <xf numFmtId="0" fontId="44" fillId="0" borderId="0"/>
    <xf numFmtId="0" fontId="6" fillId="0" borderId="0"/>
    <xf numFmtId="0" fontId="16" fillId="0" borderId="0"/>
    <xf numFmtId="0" fontId="6" fillId="0" borderId="0"/>
    <xf numFmtId="0" fontId="6" fillId="0" borderId="0"/>
    <xf numFmtId="0" fontId="16" fillId="0" borderId="0"/>
    <xf numFmtId="0" fontId="44" fillId="0" borderId="0"/>
    <xf numFmtId="0" fontId="6" fillId="24" borderId="13" applyNumberFormat="0" applyFont="0" applyAlignment="0" applyProtection="0"/>
    <xf numFmtId="0" fontId="38" fillId="17" borderId="14"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6" fillId="0" borderId="0" applyNumberFormat="0" applyFont="0" applyFill="0" applyBorder="0" applyAlignment="0" applyProtection="0"/>
    <xf numFmtId="0" fontId="2" fillId="19" borderId="3"/>
    <xf numFmtId="0" fontId="21" fillId="19" borderId="0">
      <alignment horizontal="right"/>
    </xf>
    <xf numFmtId="0" fontId="39" fillId="25" borderId="0">
      <alignment horizontal="center"/>
    </xf>
    <xf numFmtId="0" fontId="40" fillId="20" borderId="0"/>
    <xf numFmtId="0" fontId="41" fillId="22" borderId="15">
      <alignment horizontal="left" vertical="top" wrapText="1"/>
    </xf>
    <xf numFmtId="0" fontId="41" fillId="22" borderId="16">
      <alignment horizontal="left" vertical="top"/>
    </xf>
    <xf numFmtId="37" fontId="42" fillId="0" borderId="0"/>
    <xf numFmtId="0" fontId="20" fillId="19" borderId="0">
      <alignment horizontal="center"/>
    </xf>
    <xf numFmtId="0" fontId="14" fillId="0" borderId="0" applyNumberFormat="0" applyFill="0" applyBorder="0" applyAlignment="0" applyProtection="0"/>
    <xf numFmtId="0" fontId="10" fillId="19" borderId="0"/>
    <xf numFmtId="0" fontId="43" fillId="0" borderId="0" applyNumberFormat="0" applyFill="0" applyBorder="0" applyAlignment="0" applyProtection="0"/>
    <xf numFmtId="0" fontId="51" fillId="0" borderId="0" applyNumberFormat="0" applyFill="0" applyBorder="0" applyAlignment="0" applyProtection="0"/>
  </cellStyleXfs>
  <cellXfs count="121">
    <xf numFmtId="0" fontId="0" fillId="0" borderId="0" xfId="0"/>
    <xf numFmtId="0" fontId="2" fillId="0" borderId="0" xfId="0" applyFont="1" applyBorder="1"/>
    <xf numFmtId="0" fontId="2" fillId="0" borderId="0" xfId="0" applyFont="1"/>
    <xf numFmtId="0" fontId="2" fillId="0" borderId="0" xfId="0" applyFont="1" applyBorder="1" applyAlignment="1"/>
    <xf numFmtId="0" fontId="2" fillId="0" borderId="0" xfId="0" applyFont="1" applyFill="1"/>
    <xf numFmtId="165" fontId="2" fillId="0" borderId="0" xfId="0" applyNumberFormat="1" applyFont="1"/>
    <xf numFmtId="10" fontId="2" fillId="0" borderId="0" xfId="0" applyNumberFormat="1" applyFont="1"/>
    <xf numFmtId="0" fontId="2" fillId="0" borderId="0" xfId="0" applyFont="1" applyAlignment="1"/>
    <xf numFmtId="0" fontId="1" fillId="0" borderId="0" xfId="0" applyFont="1" applyBorder="1" applyAlignment="1">
      <alignment horizontal="right" vertical="center"/>
    </xf>
    <xf numFmtId="0" fontId="2" fillId="0" borderId="0" xfId="0" applyFont="1" applyAlignment="1">
      <alignment vertical="center"/>
    </xf>
    <xf numFmtId="166" fontId="2" fillId="0" borderId="0" xfId="0" applyNumberFormat="1" applyFont="1"/>
    <xf numFmtId="0" fontId="5" fillId="0" borderId="0" xfId="0" applyFont="1" applyFill="1" applyBorder="1" applyAlignment="1">
      <alignment vertical="center" wrapText="1"/>
    </xf>
    <xf numFmtId="3" fontId="2" fillId="0" borderId="17" xfId="0" applyNumberFormat="1" applyFont="1" applyBorder="1" applyAlignment="1">
      <alignment vertical="center"/>
    </xf>
    <xf numFmtId="0" fontId="7" fillId="26" borderId="17" xfId="0" applyFont="1" applyFill="1" applyBorder="1" applyAlignment="1">
      <alignment horizontal="right" vertical="center"/>
    </xf>
    <xf numFmtId="0" fontId="8" fillId="0" borderId="0" xfId="0" applyFont="1" applyBorder="1" applyAlignment="1"/>
    <xf numFmtId="164" fontId="2" fillId="0" borderId="17" xfId="0" applyNumberFormat="1" applyFont="1" applyBorder="1"/>
    <xf numFmtId="164" fontId="4" fillId="26" borderId="17" xfId="0" applyNumberFormat="1" applyFont="1" applyFill="1" applyBorder="1"/>
    <xf numFmtId="3" fontId="4" fillId="26" borderId="17" xfId="0" applyNumberFormat="1" applyFont="1" applyFill="1" applyBorder="1" applyAlignment="1">
      <alignment vertical="center"/>
    </xf>
    <xf numFmtId="164" fontId="2" fillId="0" borderId="0" xfId="0" applyNumberFormat="1" applyFont="1"/>
    <xf numFmtId="164" fontId="2" fillId="0" borderId="0" xfId="0" applyNumberFormat="1" applyFont="1" applyFill="1"/>
    <xf numFmtId="3" fontId="2" fillId="0" borderId="0" xfId="0" applyNumberFormat="1" applyFont="1" applyAlignment="1">
      <alignment vertical="center"/>
    </xf>
    <xf numFmtId="0" fontId="4" fillId="26" borderId="0" xfId="0" applyFont="1" applyFill="1" applyBorder="1" applyAlignment="1">
      <alignment horizontal="center" vertical="center"/>
    </xf>
    <xf numFmtId="0" fontId="4" fillId="26" borderId="18" xfId="0" applyFont="1" applyFill="1" applyBorder="1" applyAlignment="1">
      <alignment horizontal="left" vertical="center"/>
    </xf>
    <xf numFmtId="0" fontId="4" fillId="26" borderId="18" xfId="0" applyFont="1" applyFill="1" applyBorder="1" applyAlignment="1">
      <alignment horizontal="center" vertical="center"/>
    </xf>
    <xf numFmtId="0" fontId="4" fillId="26" borderId="17" xfId="0" applyFont="1" applyFill="1" applyBorder="1" applyAlignment="1">
      <alignment horizontal="right" vertical="center"/>
    </xf>
    <xf numFmtId="0" fontId="4" fillId="26" borderId="0" xfId="0" applyFont="1" applyFill="1" applyBorder="1" applyAlignment="1">
      <alignment vertical="center"/>
    </xf>
    <xf numFmtId="0" fontId="2" fillId="0" borderId="0" xfId="0" applyFont="1" applyAlignment="1">
      <alignment vertical="top" wrapText="1"/>
    </xf>
    <xf numFmtId="165" fontId="0" fillId="0" borderId="0" xfId="0" applyNumberFormat="1"/>
    <xf numFmtId="3" fontId="0" fillId="0" borderId="0" xfId="0" applyNumberFormat="1"/>
    <xf numFmtId="0" fontId="3" fillId="0" borderId="0" xfId="0" applyFont="1"/>
    <xf numFmtId="3" fontId="2" fillId="0" borderId="0" xfId="0" applyNumberFormat="1" applyFont="1" applyFill="1" applyAlignment="1">
      <alignment vertical="center"/>
    </xf>
    <xf numFmtId="0" fontId="2" fillId="0" borderId="0" xfId="0" applyFont="1" applyFill="1" applyAlignment="1">
      <alignment horizontal="right"/>
    </xf>
    <xf numFmtId="0" fontId="2" fillId="0" borderId="0" xfId="0" applyFont="1" applyAlignment="1">
      <alignment horizontal="right"/>
    </xf>
    <xf numFmtId="0" fontId="4" fillId="26" borderId="0" xfId="0" applyFont="1" applyFill="1" applyBorder="1" applyAlignment="1"/>
    <xf numFmtId="0" fontId="1" fillId="0" borderId="0" xfId="60" applyFont="1" applyBorder="1" applyAlignment="1">
      <alignment horizontal="right" vertical="center"/>
    </xf>
    <xf numFmtId="0" fontId="2" fillId="0" borderId="0" xfId="60" applyFont="1" applyBorder="1"/>
    <xf numFmtId="0" fontId="2" fillId="0" borderId="0" xfId="60" applyFont="1" applyBorder="1" applyAlignment="1"/>
    <xf numFmtId="0" fontId="2" fillId="0" borderId="0" xfId="60" applyFont="1"/>
    <xf numFmtId="0" fontId="2" fillId="0" borderId="0" xfId="60" applyFont="1" applyAlignment="1"/>
    <xf numFmtId="0" fontId="7" fillId="26" borderId="0" xfId="60" applyFont="1" applyFill="1" applyBorder="1" applyAlignment="1"/>
    <xf numFmtId="0" fontId="7" fillId="26" borderId="0" xfId="60" applyFont="1" applyFill="1" applyAlignment="1"/>
    <xf numFmtId="0" fontId="4" fillId="26" borderId="17" xfId="60" applyFont="1" applyFill="1" applyBorder="1" applyAlignment="1">
      <alignment horizontal="right" vertical="top" wrapText="1"/>
    </xf>
    <xf numFmtId="0" fontId="7" fillId="26" borderId="17" xfId="60" applyFont="1" applyFill="1" applyBorder="1" applyAlignment="1">
      <alignment horizontal="right" vertical="top"/>
    </xf>
    <xf numFmtId="0" fontId="2" fillId="0" borderId="0" xfId="60" applyFont="1" applyFill="1"/>
    <xf numFmtId="0" fontId="2" fillId="0" borderId="0" xfId="60" applyFont="1" applyFill="1" applyBorder="1" applyAlignment="1">
      <alignment horizontal="left" vertical="center"/>
    </xf>
    <xf numFmtId="3" fontId="2" fillId="0" borderId="17" xfId="60" applyNumberFormat="1" applyFont="1" applyFill="1" applyBorder="1" applyAlignment="1">
      <alignment horizontal="right" vertical="center"/>
    </xf>
    <xf numFmtId="164" fontId="2" fillId="0" borderId="17" xfId="60" applyNumberFormat="1" applyFont="1" applyFill="1" applyBorder="1" applyAlignment="1">
      <alignment horizontal="right" vertical="center"/>
    </xf>
    <xf numFmtId="0" fontId="2" fillId="0" borderId="0" xfId="60" applyFont="1" applyFill="1" applyBorder="1" applyAlignment="1">
      <alignment horizontal="left"/>
    </xf>
    <xf numFmtId="0" fontId="2" fillId="0" borderId="17" xfId="60" applyNumberFormat="1" applyFont="1" applyFill="1" applyBorder="1" applyAlignment="1">
      <alignment horizontal="right" vertical="center"/>
    </xf>
    <xf numFmtId="3" fontId="4" fillId="26" borderId="17" xfId="60" applyNumberFormat="1" applyFont="1" applyFill="1" applyBorder="1" applyAlignment="1">
      <alignment horizontal="right" vertical="center"/>
    </xf>
    <xf numFmtId="164" fontId="4" fillId="26" borderId="17" xfId="60" applyNumberFormat="1" applyFont="1" applyFill="1" applyBorder="1" applyAlignment="1">
      <alignment horizontal="right" vertical="center"/>
    </xf>
    <xf numFmtId="0" fontId="6" fillId="0" borderId="0" xfId="60"/>
    <xf numFmtId="3" fontId="2" fillId="0" borderId="0" xfId="60" applyNumberFormat="1" applyFont="1" applyAlignment="1">
      <alignment horizontal="right"/>
    </xf>
    <xf numFmtId="9" fontId="2" fillId="0" borderId="0" xfId="60" applyNumberFormat="1" applyFont="1"/>
    <xf numFmtId="165" fontId="2" fillId="0" borderId="0" xfId="60" applyNumberFormat="1" applyFont="1"/>
    <xf numFmtId="3" fontId="2" fillId="0" borderId="0" xfId="60" applyNumberFormat="1" applyFont="1"/>
    <xf numFmtId="49" fontId="10" fillId="0" borderId="0" xfId="0" applyNumberFormat="1" applyFont="1" applyBorder="1" applyAlignment="1"/>
    <xf numFmtId="164" fontId="2" fillId="0" borderId="20" xfId="0" applyNumberFormat="1" applyFont="1" applyBorder="1"/>
    <xf numFmtId="164" fontId="2" fillId="0" borderId="20" xfId="0" applyNumberFormat="1" applyFont="1" applyFill="1" applyBorder="1"/>
    <xf numFmtId="3" fontId="2" fillId="0" borderId="20" xfId="0" applyNumberFormat="1" applyFont="1" applyBorder="1" applyAlignment="1">
      <alignment vertical="center"/>
    </xf>
    <xf numFmtId="166" fontId="2" fillId="0" borderId="20" xfId="0" applyNumberFormat="1" applyFont="1" applyBorder="1" applyAlignment="1">
      <alignment vertical="center"/>
    </xf>
    <xf numFmtId="49" fontId="10" fillId="0" borderId="0" xfId="60" applyNumberFormat="1" applyFont="1" applyBorder="1" applyAlignment="1">
      <alignment horizontal="left"/>
    </xf>
    <xf numFmtId="0" fontId="4" fillId="26" borderId="0" xfId="60" applyFont="1" applyFill="1" applyBorder="1" applyAlignment="1">
      <alignment vertical="center"/>
    </xf>
    <xf numFmtId="0" fontId="2" fillId="0" borderId="21" xfId="0" applyFont="1" applyFill="1" applyBorder="1" applyAlignment="1">
      <alignment vertical="center" wrapText="1"/>
    </xf>
    <xf numFmtId="0" fontId="4" fillId="26" borderId="17" xfId="0" applyFont="1" applyFill="1" applyBorder="1" applyAlignment="1">
      <alignment horizontal="right" vertical="center" wrapText="1"/>
    </xf>
    <xf numFmtId="0" fontId="2" fillId="0" borderId="0" xfId="0" applyFont="1" applyAlignment="1">
      <alignment horizontal="left"/>
    </xf>
    <xf numFmtId="164" fontId="2" fillId="0" borderId="17" xfId="0" applyNumberFormat="1" applyFont="1" applyFill="1" applyBorder="1"/>
    <xf numFmtId="166" fontId="2" fillId="0" borderId="17" xfId="0" applyNumberFormat="1" applyFont="1" applyBorder="1" applyAlignment="1">
      <alignment vertical="center"/>
    </xf>
    <xf numFmtId="166" fontId="4" fillId="26" borderId="17" xfId="0" applyNumberFormat="1" applyFont="1" applyFill="1" applyBorder="1" applyAlignment="1">
      <alignment vertical="center"/>
    </xf>
    <xf numFmtId="3" fontId="4" fillId="27" borderId="17" xfId="0" applyNumberFormat="1" applyFont="1" applyFill="1" applyBorder="1" applyAlignment="1">
      <alignment vertical="center"/>
    </xf>
    <xf numFmtId="166" fontId="2" fillId="0" borderId="17" xfId="0" applyNumberFormat="1" applyFont="1" applyFill="1" applyBorder="1" applyAlignment="1">
      <alignment vertical="center"/>
    </xf>
    <xf numFmtId="0" fontId="7" fillId="0" borderId="0" xfId="0" applyFont="1" applyFill="1" applyBorder="1"/>
    <xf numFmtId="0" fontId="2" fillId="0" borderId="0" xfId="0" applyFont="1" applyAlignment="1">
      <alignment horizontal="left" wrapText="1"/>
    </xf>
    <xf numFmtId="0" fontId="2" fillId="0" borderId="0" xfId="0" applyFont="1" applyAlignment="1">
      <alignment horizontal="left" vertical="center"/>
    </xf>
    <xf numFmtId="3" fontId="2" fillId="0" borderId="0" xfId="0" applyNumberFormat="1" applyFont="1"/>
    <xf numFmtId="3" fontId="2" fillId="0" borderId="0" xfId="0" applyNumberFormat="1" applyFont="1" applyFill="1"/>
    <xf numFmtId="165" fontId="2" fillId="0" borderId="0" xfId="0" applyNumberFormat="1" applyFont="1" applyFill="1"/>
    <xf numFmtId="171" fontId="2" fillId="0" borderId="0" xfId="60" applyNumberFormat="1" applyFont="1" applyFill="1" applyBorder="1" applyAlignment="1">
      <alignment horizontal="left"/>
    </xf>
    <xf numFmtId="0" fontId="8" fillId="0" borderId="0" xfId="60" applyFont="1" applyFill="1" applyBorder="1" applyAlignment="1"/>
    <xf numFmtId="164" fontId="2" fillId="0" borderId="3" xfId="0" applyNumberFormat="1" applyFont="1" applyBorder="1"/>
    <xf numFmtId="164" fontId="0" fillId="0" borderId="0" xfId="0" applyNumberFormat="1"/>
    <xf numFmtId="49" fontId="10" fillId="0" borderId="0" xfId="0" applyNumberFormat="1" applyFont="1" applyBorder="1" applyAlignment="1">
      <alignment horizontal="left"/>
    </xf>
    <xf numFmtId="172" fontId="0" fillId="0" borderId="0" xfId="0" applyNumberFormat="1"/>
    <xf numFmtId="0" fontId="3" fillId="0" borderId="0" xfId="60" applyFont="1" applyAlignment="1">
      <alignment horizontal="left"/>
    </xf>
    <xf numFmtId="1" fontId="46" fillId="28" borderId="3" xfId="0" applyNumberFormat="1" applyFont="1" applyFill="1" applyBorder="1"/>
    <xf numFmtId="164" fontId="48" fillId="28" borderId="3" xfId="0" applyNumberFormat="1" applyFont="1" applyFill="1" applyBorder="1"/>
    <xf numFmtId="164" fontId="46" fillId="26" borderId="17" xfId="0" applyNumberFormat="1" applyFont="1" applyFill="1" applyBorder="1"/>
    <xf numFmtId="0" fontId="10" fillId="0" borderId="0" xfId="0" applyFont="1"/>
    <xf numFmtId="166" fontId="2" fillId="0" borderId="17" xfId="60" applyNumberFormat="1" applyFont="1" applyFill="1" applyBorder="1" applyAlignment="1">
      <alignment horizontal="right" vertical="center"/>
    </xf>
    <xf numFmtId="164" fontId="46" fillId="26" borderId="17" xfId="60" applyNumberFormat="1" applyFont="1" applyFill="1" applyBorder="1" applyAlignment="1">
      <alignment horizontal="right" vertical="center"/>
    </xf>
    <xf numFmtId="0" fontId="50" fillId="0" borderId="0" xfId="59" applyFont="1"/>
    <xf numFmtId="0" fontId="6" fillId="0" borderId="0" xfId="57"/>
    <xf numFmtId="173" fontId="50" fillId="0" borderId="0" xfId="57" applyNumberFormat="1" applyFont="1" applyAlignment="1">
      <alignment horizontal="right" wrapText="1"/>
    </xf>
    <xf numFmtId="0" fontId="6" fillId="0" borderId="0" xfId="57" applyFont="1" applyAlignment="1">
      <alignment horizontal="center" wrapText="1"/>
    </xf>
    <xf numFmtId="0" fontId="6" fillId="0" borderId="0" xfId="59" applyFont="1" applyAlignment="1">
      <alignment horizontal="center" wrapText="1"/>
    </xf>
    <xf numFmtId="0" fontId="51" fillId="0" borderId="0" xfId="79" applyAlignment="1">
      <alignment vertical="center" wrapText="1"/>
    </xf>
    <xf numFmtId="0" fontId="52" fillId="0" borderId="0" xfId="57" applyFont="1" applyAlignment="1">
      <alignment vertical="center" wrapText="1"/>
    </xf>
    <xf numFmtId="0" fontId="50" fillId="0" borderId="0" xfId="57" applyFont="1"/>
    <xf numFmtId="0" fontId="6" fillId="0" borderId="0" xfId="57" applyFont="1"/>
    <xf numFmtId="0" fontId="53" fillId="0" borderId="0" xfId="57" applyFont="1" applyFill="1" applyAlignment="1">
      <alignment vertical="center" wrapText="1"/>
    </xf>
    <xf numFmtId="0" fontId="3" fillId="0" borderId="0" xfId="57" applyFont="1" applyAlignment="1">
      <alignment wrapText="1"/>
    </xf>
    <xf numFmtId="0" fontId="53" fillId="0" borderId="0" xfId="57" applyFont="1" applyFill="1" applyAlignment="1">
      <alignment vertical="center"/>
    </xf>
    <xf numFmtId="0" fontId="54" fillId="0" borderId="0" xfId="57" applyFont="1" applyAlignment="1">
      <alignment horizontal="justify" vertical="center" wrapText="1"/>
    </xf>
    <xf numFmtId="0" fontId="53" fillId="0" borderId="0" xfId="57" applyFont="1" applyAlignment="1">
      <alignment horizontal="justify" vertical="center" wrapText="1"/>
    </xf>
    <xf numFmtId="0" fontId="56" fillId="0" borderId="0" xfId="57" applyFont="1" applyAlignment="1">
      <alignment vertical="center" wrapText="1"/>
    </xf>
    <xf numFmtId="0" fontId="53" fillId="0" borderId="0" xfId="57" applyFont="1" applyAlignment="1">
      <alignment vertical="center" wrapText="1"/>
    </xf>
    <xf numFmtId="0" fontId="57" fillId="0" borderId="0" xfId="57" applyFont="1" applyAlignment="1">
      <alignment vertical="center" wrapText="1"/>
    </xf>
    <xf numFmtId="0" fontId="2" fillId="0" borderId="0" xfId="57" applyFont="1" applyAlignment="1">
      <alignment wrapText="1"/>
    </xf>
    <xf numFmtId="0" fontId="2" fillId="0" borderId="0" xfId="57" applyFont="1"/>
    <xf numFmtId="0" fontId="2" fillId="0" borderId="0" xfId="60" applyFont="1" applyAlignment="1">
      <alignment horizontal="left" wrapText="1"/>
    </xf>
    <xf numFmtId="0" fontId="8" fillId="0" borderId="0" xfId="60" applyFont="1" applyBorder="1" applyAlignment="1"/>
    <xf numFmtId="0" fontId="4" fillId="26" borderId="18" xfId="60" applyFont="1" applyFill="1" applyBorder="1" applyAlignment="1">
      <alignment horizontal="center" vertical="center" wrapText="1"/>
    </xf>
    <xf numFmtId="0" fontId="9" fillId="0" borderId="0" xfId="60" applyFont="1" applyFill="1" applyAlignment="1">
      <alignment horizontal="left" wrapText="1"/>
    </xf>
    <xf numFmtId="0" fontId="3" fillId="0" borderId="0" xfId="60" applyFont="1" applyBorder="1" applyAlignment="1">
      <alignment horizontal="left"/>
    </xf>
    <xf numFmtId="0" fontId="2" fillId="0" borderId="0" xfId="0" applyFont="1" applyAlignment="1">
      <alignment horizontal="left" wrapText="1"/>
    </xf>
    <xf numFmtId="0" fontId="8" fillId="0" borderId="0" xfId="0" applyFont="1" applyBorder="1" applyAlignment="1"/>
    <xf numFmtId="0" fontId="4" fillId="26" borderId="17" xfId="0" applyFont="1" applyFill="1" applyBorder="1" applyAlignment="1">
      <alignment horizontal="right" vertical="center" wrapText="1"/>
    </xf>
    <xf numFmtId="0" fontId="0" fillId="0" borderId="17" xfId="0" applyBorder="1" applyAlignment="1">
      <alignment horizontal="right" vertical="center" wrapText="1"/>
    </xf>
    <xf numFmtId="0" fontId="3" fillId="0" borderId="0" xfId="0" applyFont="1" applyBorder="1" applyAlignment="1">
      <alignment horizontal="left" vertical="center" wrapText="1"/>
    </xf>
    <xf numFmtId="0" fontId="4" fillId="26" borderId="18" xfId="0" applyFont="1" applyFill="1" applyBorder="1" applyAlignment="1">
      <alignment horizontal="center" vertical="center"/>
    </xf>
    <xf numFmtId="0" fontId="4" fillId="28" borderId="19" xfId="0" applyFont="1" applyFill="1" applyBorder="1" applyAlignment="1">
      <alignment horizontal="center" vertical="center"/>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79" builtinId="8"/>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te"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4974869032058"/>
          <c:y val="9.9233412150011857E-2"/>
          <c:w val="0.85685591932587379"/>
          <c:h val="0.76784708033944737"/>
        </c:manualLayout>
      </c:layout>
      <c:lineChart>
        <c:grouping val="standard"/>
        <c:varyColors val="0"/>
        <c:ser>
          <c:idx val="0"/>
          <c:order val="0"/>
          <c:tx>
            <c:strRef>
              <c:f>'4.21 Graphique 1'!$A$6</c:f>
              <c:strCache>
                <c:ptCount val="1"/>
                <c:pt idx="0">
                  <c:v>Classe ordinaire</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5059-4B39-906E-D223DEDAA4B6}"/>
                </c:ext>
              </c:extLst>
            </c:dLbl>
            <c:dLbl>
              <c:idx val="1"/>
              <c:delete val="1"/>
              <c:extLst>
                <c:ext xmlns:c15="http://schemas.microsoft.com/office/drawing/2012/chart" uri="{CE6537A1-D6FC-4f65-9D91-7224C49458BB}"/>
                <c:ext xmlns:c16="http://schemas.microsoft.com/office/drawing/2014/chart" uri="{C3380CC4-5D6E-409C-BE32-E72D297353CC}">
                  <c16:uniqueId val="{00000001-5059-4B39-906E-D223DEDAA4B6}"/>
                </c:ext>
              </c:extLst>
            </c:dLbl>
            <c:dLbl>
              <c:idx val="2"/>
              <c:delete val="1"/>
              <c:extLst>
                <c:ext xmlns:c15="http://schemas.microsoft.com/office/drawing/2012/chart" uri="{CE6537A1-D6FC-4f65-9D91-7224C49458BB}"/>
                <c:ext xmlns:c16="http://schemas.microsoft.com/office/drawing/2014/chart" uri="{C3380CC4-5D6E-409C-BE32-E72D297353CC}">
                  <c16:uniqueId val="{00000002-5059-4B39-906E-D223DEDAA4B6}"/>
                </c:ext>
              </c:extLst>
            </c:dLbl>
            <c:dLbl>
              <c:idx val="3"/>
              <c:delete val="1"/>
              <c:extLst>
                <c:ext xmlns:c15="http://schemas.microsoft.com/office/drawing/2012/chart" uri="{CE6537A1-D6FC-4f65-9D91-7224C49458BB}"/>
                <c:ext xmlns:c16="http://schemas.microsoft.com/office/drawing/2014/chart" uri="{C3380CC4-5D6E-409C-BE32-E72D297353CC}">
                  <c16:uniqueId val="{00000003-5059-4B39-906E-D223DEDAA4B6}"/>
                </c:ext>
              </c:extLst>
            </c:dLbl>
            <c:dLbl>
              <c:idx val="4"/>
              <c:delete val="1"/>
              <c:extLst>
                <c:ext xmlns:c15="http://schemas.microsoft.com/office/drawing/2012/chart" uri="{CE6537A1-D6FC-4f65-9D91-7224C49458BB}"/>
                <c:ext xmlns:c16="http://schemas.microsoft.com/office/drawing/2014/chart" uri="{C3380CC4-5D6E-409C-BE32-E72D297353CC}">
                  <c16:uniqueId val="{00000004-5059-4B39-906E-D223DEDAA4B6}"/>
                </c:ext>
              </c:extLst>
            </c:dLbl>
            <c:dLbl>
              <c:idx val="5"/>
              <c:delete val="1"/>
              <c:extLst>
                <c:ext xmlns:c15="http://schemas.microsoft.com/office/drawing/2012/chart" uri="{CE6537A1-D6FC-4f65-9D91-7224C49458BB}"/>
                <c:ext xmlns:c16="http://schemas.microsoft.com/office/drawing/2014/chart" uri="{C3380CC4-5D6E-409C-BE32-E72D297353CC}">
                  <c16:uniqueId val="{00000005-5059-4B39-906E-D223DEDAA4B6}"/>
                </c:ext>
              </c:extLst>
            </c:dLbl>
            <c:dLbl>
              <c:idx val="6"/>
              <c:delete val="1"/>
              <c:extLst>
                <c:ext xmlns:c15="http://schemas.microsoft.com/office/drawing/2012/chart" uri="{CE6537A1-D6FC-4f65-9D91-7224C49458BB}"/>
                <c:ext xmlns:c16="http://schemas.microsoft.com/office/drawing/2014/chart" uri="{C3380CC4-5D6E-409C-BE32-E72D297353CC}">
                  <c16:uniqueId val="{00000006-5059-4B39-906E-D223DEDAA4B6}"/>
                </c:ext>
              </c:extLst>
            </c:dLbl>
            <c:dLbl>
              <c:idx val="7"/>
              <c:delete val="1"/>
              <c:extLst>
                <c:ext xmlns:c15="http://schemas.microsoft.com/office/drawing/2012/chart" uri="{CE6537A1-D6FC-4f65-9D91-7224C49458BB}"/>
                <c:ext xmlns:c16="http://schemas.microsoft.com/office/drawing/2014/chart" uri="{C3380CC4-5D6E-409C-BE32-E72D297353CC}">
                  <c16:uniqueId val="{00000007-5059-4B39-906E-D223DEDAA4B6}"/>
                </c:ext>
              </c:extLst>
            </c:dLbl>
            <c:dLbl>
              <c:idx val="8"/>
              <c:delete val="1"/>
              <c:extLst>
                <c:ext xmlns:c15="http://schemas.microsoft.com/office/drawing/2012/chart" uri="{CE6537A1-D6FC-4f65-9D91-7224C49458BB}"/>
                <c:ext xmlns:c16="http://schemas.microsoft.com/office/drawing/2014/chart" uri="{C3380CC4-5D6E-409C-BE32-E72D297353CC}">
                  <c16:uniqueId val="{00000008-5059-4B39-906E-D223DEDAA4B6}"/>
                </c:ext>
              </c:extLst>
            </c:dLbl>
            <c:dLbl>
              <c:idx val="9"/>
              <c:delete val="1"/>
              <c:extLst>
                <c:ext xmlns:c15="http://schemas.microsoft.com/office/drawing/2012/chart" uri="{CE6537A1-D6FC-4f65-9D91-7224C49458BB}"/>
                <c:ext xmlns:c16="http://schemas.microsoft.com/office/drawing/2014/chart" uri="{C3380CC4-5D6E-409C-BE32-E72D297353CC}">
                  <c16:uniqueId val="{00000009-5059-4B39-906E-D223DEDAA4B6}"/>
                </c:ext>
              </c:extLst>
            </c:dLbl>
            <c:dLbl>
              <c:idx val="10"/>
              <c:delete val="1"/>
              <c:extLst>
                <c:ext xmlns:c15="http://schemas.microsoft.com/office/drawing/2012/chart" uri="{CE6537A1-D6FC-4f65-9D91-7224C49458BB}"/>
                <c:ext xmlns:c16="http://schemas.microsoft.com/office/drawing/2014/chart" uri="{C3380CC4-5D6E-409C-BE32-E72D297353CC}">
                  <c16:uniqueId val="{0000000A-5059-4B39-906E-D223DEDAA4B6}"/>
                </c:ext>
              </c:extLst>
            </c:dLbl>
            <c:dLbl>
              <c:idx val="12"/>
              <c:delete val="1"/>
              <c:extLst>
                <c:ext xmlns:c15="http://schemas.microsoft.com/office/drawing/2012/chart" uri="{CE6537A1-D6FC-4f65-9D91-7224C49458BB}"/>
                <c:ext xmlns:c16="http://schemas.microsoft.com/office/drawing/2014/chart" uri="{C3380CC4-5D6E-409C-BE32-E72D297353CC}">
                  <c16:uniqueId val="{0000000B-5059-4B39-906E-D223DEDAA4B6}"/>
                </c:ext>
              </c:extLst>
            </c:dLbl>
            <c:dLbl>
              <c:idx val="13"/>
              <c:delete val="1"/>
              <c:extLst>
                <c:ext xmlns:c15="http://schemas.microsoft.com/office/drawing/2012/chart" uri="{CE6537A1-D6FC-4f65-9D91-7224C49458BB}"/>
                <c:ext xmlns:c16="http://schemas.microsoft.com/office/drawing/2014/chart" uri="{C3380CC4-5D6E-409C-BE32-E72D297353CC}">
                  <c16:uniqueId val="{0000000C-5059-4B39-906E-D223DEDAA4B6}"/>
                </c:ext>
              </c:extLst>
            </c:dLbl>
            <c:dLbl>
              <c:idx val="14"/>
              <c:delete val="1"/>
              <c:extLst>
                <c:ext xmlns:c15="http://schemas.microsoft.com/office/drawing/2012/chart" uri="{CE6537A1-D6FC-4f65-9D91-7224C49458BB}"/>
                <c:ext xmlns:c16="http://schemas.microsoft.com/office/drawing/2014/chart" uri="{C3380CC4-5D6E-409C-BE32-E72D297353CC}">
                  <c16:uniqueId val="{0000000D-5059-4B39-906E-D223DEDAA4B6}"/>
                </c:ext>
              </c:extLst>
            </c:dLbl>
            <c:dLbl>
              <c:idx val="15"/>
              <c:delete val="1"/>
              <c:extLst>
                <c:ext xmlns:c15="http://schemas.microsoft.com/office/drawing/2012/chart" uri="{CE6537A1-D6FC-4f65-9D91-7224C49458BB}"/>
                <c:ext xmlns:c16="http://schemas.microsoft.com/office/drawing/2014/chart" uri="{C3380CC4-5D6E-409C-BE32-E72D297353CC}">
                  <c16:uniqueId val="{0000000E-5059-4B39-906E-D223DEDAA4B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'4.21 Graphique 1'!$B$5:$R$5</c:f>
              <c:strCache>
                <c:ptCount val="17"/>
                <c:pt idx="0">
                  <c:v>2004</c:v>
                </c:pt>
                <c:pt idx="1">
                  <c:v>2006</c:v>
                </c:pt>
                <c:pt idx="2">
                  <c:v>2007</c:v>
                </c:pt>
                <c:pt idx="3">
                  <c:v>2008</c:v>
                </c:pt>
                <c:pt idx="4">
                  <c:v>2009</c:v>
                </c:pt>
                <c:pt idx="5">
                  <c:v>2010</c:v>
                </c:pt>
                <c:pt idx="6">
                  <c:v>2011</c:v>
                </c:pt>
                <c:pt idx="7">
                  <c:v>2012</c:v>
                </c:pt>
                <c:pt idx="8">
                  <c:v>2013</c:v>
                </c:pt>
                <c:pt idx="9">
                  <c:v>2014</c:v>
                </c:pt>
                <c:pt idx="10">
                  <c:v>2015</c:v>
                </c:pt>
                <c:pt idx="11">
                  <c:v>2016 (1)</c:v>
                </c:pt>
                <c:pt idx="12">
                  <c:v>2017</c:v>
                </c:pt>
                <c:pt idx="13">
                  <c:v>2018</c:v>
                </c:pt>
                <c:pt idx="14">
                  <c:v>2019</c:v>
                </c:pt>
                <c:pt idx="15">
                  <c:v>2020</c:v>
                </c:pt>
                <c:pt idx="16">
                  <c:v>2021</c:v>
                </c:pt>
              </c:strCache>
            </c:strRef>
          </c:cat>
          <c:val>
            <c:numRef>
              <c:f>'4.21 Graphique 1'!$B$6:$R$6</c:f>
              <c:numCache>
                <c:formatCode>0\.0</c:formatCode>
                <c:ptCount val="17"/>
                <c:pt idx="0">
                  <c:v>31.454000000000001</c:v>
                </c:pt>
                <c:pt idx="1">
                  <c:v>34.927999999999997</c:v>
                </c:pt>
                <c:pt idx="2">
                  <c:v>52.334000000000003</c:v>
                </c:pt>
                <c:pt idx="3">
                  <c:v>60.191000000000003</c:v>
                </c:pt>
                <c:pt idx="4">
                  <c:v>67.31</c:v>
                </c:pt>
                <c:pt idx="5">
                  <c:v>54.865000000000002</c:v>
                </c:pt>
                <c:pt idx="6">
                  <c:v>56.179000000000002</c:v>
                </c:pt>
                <c:pt idx="7">
                  <c:v>63.261000000000003</c:v>
                </c:pt>
                <c:pt idx="8">
                  <c:v>68.472999999999999</c:v>
                </c:pt>
                <c:pt idx="9">
                  <c:v>75.941000000000003</c:v>
                </c:pt>
                <c:pt idx="10">
                  <c:v>82.875</c:v>
                </c:pt>
                <c:pt idx="12">
                  <c:v>98.444999999999993</c:v>
                </c:pt>
                <c:pt idx="13">
                  <c:v>107.34099999999999</c:v>
                </c:pt>
                <c:pt idx="14">
                  <c:v>118.31</c:v>
                </c:pt>
                <c:pt idx="15">
                  <c:v>130.68899999999999</c:v>
                </c:pt>
                <c:pt idx="16">
                  <c:v>141.68299999999999</c:v>
                </c:pt>
              </c:numCache>
            </c:numRef>
          </c:val>
          <c:smooth val="0"/>
          <c:extLst>
            <c:ext xmlns:c16="http://schemas.microsoft.com/office/drawing/2014/chart" uri="{C3380CC4-5D6E-409C-BE32-E72D297353CC}">
              <c16:uniqueId val="{0000000F-5059-4B39-906E-D223DEDAA4B6}"/>
            </c:ext>
          </c:extLst>
        </c:ser>
        <c:ser>
          <c:idx val="1"/>
          <c:order val="1"/>
          <c:tx>
            <c:strRef>
              <c:f>'4.21 Graphique 1'!$A$7</c:f>
              <c:strCache>
                <c:ptCount val="1"/>
                <c:pt idx="0">
                  <c:v>Ulis</c:v>
                </c:pt>
              </c:strCache>
            </c:strRef>
          </c:tx>
          <c:spPr>
            <a:ln>
              <a:solidFill>
                <a:srgbClr val="00206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0-5059-4B39-906E-D223DEDAA4B6}"/>
                </c:ext>
              </c:extLst>
            </c:dLbl>
            <c:dLbl>
              <c:idx val="1"/>
              <c:delete val="1"/>
              <c:extLst>
                <c:ext xmlns:c15="http://schemas.microsoft.com/office/drawing/2012/chart" uri="{CE6537A1-D6FC-4f65-9D91-7224C49458BB}"/>
                <c:ext xmlns:c16="http://schemas.microsoft.com/office/drawing/2014/chart" uri="{C3380CC4-5D6E-409C-BE32-E72D297353CC}">
                  <c16:uniqueId val="{00000011-5059-4B39-906E-D223DEDAA4B6}"/>
                </c:ext>
              </c:extLst>
            </c:dLbl>
            <c:dLbl>
              <c:idx val="2"/>
              <c:delete val="1"/>
              <c:extLst>
                <c:ext xmlns:c15="http://schemas.microsoft.com/office/drawing/2012/chart" uri="{CE6537A1-D6FC-4f65-9D91-7224C49458BB}"/>
                <c:ext xmlns:c16="http://schemas.microsoft.com/office/drawing/2014/chart" uri="{C3380CC4-5D6E-409C-BE32-E72D297353CC}">
                  <c16:uniqueId val="{00000012-5059-4B39-906E-D223DEDAA4B6}"/>
                </c:ext>
              </c:extLst>
            </c:dLbl>
            <c:dLbl>
              <c:idx val="3"/>
              <c:delete val="1"/>
              <c:extLst>
                <c:ext xmlns:c15="http://schemas.microsoft.com/office/drawing/2012/chart" uri="{CE6537A1-D6FC-4f65-9D91-7224C49458BB}"/>
                <c:ext xmlns:c16="http://schemas.microsoft.com/office/drawing/2014/chart" uri="{C3380CC4-5D6E-409C-BE32-E72D297353CC}">
                  <c16:uniqueId val="{00000013-5059-4B39-906E-D223DEDAA4B6}"/>
                </c:ext>
              </c:extLst>
            </c:dLbl>
            <c:dLbl>
              <c:idx val="4"/>
              <c:delete val="1"/>
              <c:extLst>
                <c:ext xmlns:c15="http://schemas.microsoft.com/office/drawing/2012/chart" uri="{CE6537A1-D6FC-4f65-9D91-7224C49458BB}"/>
                <c:ext xmlns:c16="http://schemas.microsoft.com/office/drawing/2014/chart" uri="{C3380CC4-5D6E-409C-BE32-E72D297353CC}">
                  <c16:uniqueId val="{00000014-5059-4B39-906E-D223DEDAA4B6}"/>
                </c:ext>
              </c:extLst>
            </c:dLbl>
            <c:dLbl>
              <c:idx val="5"/>
              <c:delete val="1"/>
              <c:extLst>
                <c:ext xmlns:c15="http://schemas.microsoft.com/office/drawing/2012/chart" uri="{CE6537A1-D6FC-4f65-9D91-7224C49458BB}"/>
                <c:ext xmlns:c16="http://schemas.microsoft.com/office/drawing/2014/chart" uri="{C3380CC4-5D6E-409C-BE32-E72D297353CC}">
                  <c16:uniqueId val="{00000015-5059-4B39-906E-D223DEDAA4B6}"/>
                </c:ext>
              </c:extLst>
            </c:dLbl>
            <c:dLbl>
              <c:idx val="6"/>
              <c:delete val="1"/>
              <c:extLst>
                <c:ext xmlns:c15="http://schemas.microsoft.com/office/drawing/2012/chart" uri="{CE6537A1-D6FC-4f65-9D91-7224C49458BB}"/>
                <c:ext xmlns:c16="http://schemas.microsoft.com/office/drawing/2014/chart" uri="{C3380CC4-5D6E-409C-BE32-E72D297353CC}">
                  <c16:uniqueId val="{00000016-5059-4B39-906E-D223DEDAA4B6}"/>
                </c:ext>
              </c:extLst>
            </c:dLbl>
            <c:dLbl>
              <c:idx val="7"/>
              <c:delete val="1"/>
              <c:extLst>
                <c:ext xmlns:c15="http://schemas.microsoft.com/office/drawing/2012/chart" uri="{CE6537A1-D6FC-4f65-9D91-7224C49458BB}"/>
                <c:ext xmlns:c16="http://schemas.microsoft.com/office/drawing/2014/chart" uri="{C3380CC4-5D6E-409C-BE32-E72D297353CC}">
                  <c16:uniqueId val="{00000017-5059-4B39-906E-D223DEDAA4B6}"/>
                </c:ext>
              </c:extLst>
            </c:dLbl>
            <c:dLbl>
              <c:idx val="8"/>
              <c:delete val="1"/>
              <c:extLst>
                <c:ext xmlns:c15="http://schemas.microsoft.com/office/drawing/2012/chart" uri="{CE6537A1-D6FC-4f65-9D91-7224C49458BB}"/>
                <c:ext xmlns:c16="http://schemas.microsoft.com/office/drawing/2014/chart" uri="{C3380CC4-5D6E-409C-BE32-E72D297353CC}">
                  <c16:uniqueId val="{00000018-5059-4B39-906E-D223DEDAA4B6}"/>
                </c:ext>
              </c:extLst>
            </c:dLbl>
            <c:dLbl>
              <c:idx val="9"/>
              <c:delete val="1"/>
              <c:extLst>
                <c:ext xmlns:c15="http://schemas.microsoft.com/office/drawing/2012/chart" uri="{CE6537A1-D6FC-4f65-9D91-7224C49458BB}"/>
                <c:ext xmlns:c16="http://schemas.microsoft.com/office/drawing/2014/chart" uri="{C3380CC4-5D6E-409C-BE32-E72D297353CC}">
                  <c16:uniqueId val="{00000019-5059-4B39-906E-D223DEDAA4B6}"/>
                </c:ext>
              </c:extLst>
            </c:dLbl>
            <c:dLbl>
              <c:idx val="10"/>
              <c:delete val="1"/>
              <c:extLst>
                <c:ext xmlns:c15="http://schemas.microsoft.com/office/drawing/2012/chart" uri="{CE6537A1-D6FC-4f65-9D91-7224C49458BB}"/>
                <c:ext xmlns:c16="http://schemas.microsoft.com/office/drawing/2014/chart" uri="{C3380CC4-5D6E-409C-BE32-E72D297353CC}">
                  <c16:uniqueId val="{0000001A-5059-4B39-906E-D223DEDAA4B6}"/>
                </c:ext>
              </c:extLst>
            </c:dLbl>
            <c:dLbl>
              <c:idx val="12"/>
              <c:delete val="1"/>
              <c:extLst>
                <c:ext xmlns:c15="http://schemas.microsoft.com/office/drawing/2012/chart" uri="{CE6537A1-D6FC-4f65-9D91-7224C49458BB}"/>
                <c:ext xmlns:c16="http://schemas.microsoft.com/office/drawing/2014/chart" uri="{C3380CC4-5D6E-409C-BE32-E72D297353CC}">
                  <c16:uniqueId val="{0000001B-5059-4B39-906E-D223DEDAA4B6}"/>
                </c:ext>
              </c:extLst>
            </c:dLbl>
            <c:dLbl>
              <c:idx val="13"/>
              <c:delete val="1"/>
              <c:extLst>
                <c:ext xmlns:c15="http://schemas.microsoft.com/office/drawing/2012/chart" uri="{CE6537A1-D6FC-4f65-9D91-7224C49458BB}"/>
                <c:ext xmlns:c16="http://schemas.microsoft.com/office/drawing/2014/chart" uri="{C3380CC4-5D6E-409C-BE32-E72D297353CC}">
                  <c16:uniqueId val="{0000001C-5059-4B39-906E-D223DEDAA4B6}"/>
                </c:ext>
              </c:extLst>
            </c:dLbl>
            <c:dLbl>
              <c:idx val="14"/>
              <c:delete val="1"/>
              <c:extLst>
                <c:ext xmlns:c15="http://schemas.microsoft.com/office/drawing/2012/chart" uri="{CE6537A1-D6FC-4f65-9D91-7224C49458BB}"/>
                <c:ext xmlns:c16="http://schemas.microsoft.com/office/drawing/2014/chart" uri="{C3380CC4-5D6E-409C-BE32-E72D297353CC}">
                  <c16:uniqueId val="{0000001D-5059-4B39-906E-D223DEDAA4B6}"/>
                </c:ext>
              </c:extLst>
            </c:dLbl>
            <c:dLbl>
              <c:idx val="15"/>
              <c:delete val="1"/>
              <c:extLst>
                <c:ext xmlns:c15="http://schemas.microsoft.com/office/drawing/2012/chart" uri="{CE6537A1-D6FC-4f65-9D91-7224C49458BB}"/>
                <c:ext xmlns:c16="http://schemas.microsoft.com/office/drawing/2014/chart" uri="{C3380CC4-5D6E-409C-BE32-E72D297353CC}">
                  <c16:uniqueId val="{0000001E-5059-4B39-906E-D223DEDAA4B6}"/>
                </c:ext>
              </c:extLst>
            </c:dLbl>
            <c:dLbl>
              <c:idx val="16"/>
              <c:layout>
                <c:manualLayout>
                  <c:x val="-2.6990553306342779E-3"/>
                  <c:y val="-5.870755951424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059-4B39-906E-D223DEDAA4B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'4.21 Graphique 1'!$B$5:$R$5</c:f>
              <c:strCache>
                <c:ptCount val="17"/>
                <c:pt idx="0">
                  <c:v>2004</c:v>
                </c:pt>
                <c:pt idx="1">
                  <c:v>2006</c:v>
                </c:pt>
                <c:pt idx="2">
                  <c:v>2007</c:v>
                </c:pt>
                <c:pt idx="3">
                  <c:v>2008</c:v>
                </c:pt>
                <c:pt idx="4">
                  <c:v>2009</c:v>
                </c:pt>
                <c:pt idx="5">
                  <c:v>2010</c:v>
                </c:pt>
                <c:pt idx="6">
                  <c:v>2011</c:v>
                </c:pt>
                <c:pt idx="7">
                  <c:v>2012</c:v>
                </c:pt>
                <c:pt idx="8">
                  <c:v>2013</c:v>
                </c:pt>
                <c:pt idx="9">
                  <c:v>2014</c:v>
                </c:pt>
                <c:pt idx="10">
                  <c:v>2015</c:v>
                </c:pt>
                <c:pt idx="11">
                  <c:v>2016 (1)</c:v>
                </c:pt>
                <c:pt idx="12">
                  <c:v>2017</c:v>
                </c:pt>
                <c:pt idx="13">
                  <c:v>2018</c:v>
                </c:pt>
                <c:pt idx="14">
                  <c:v>2019</c:v>
                </c:pt>
                <c:pt idx="15">
                  <c:v>2020</c:v>
                </c:pt>
                <c:pt idx="16">
                  <c:v>2021</c:v>
                </c:pt>
              </c:strCache>
            </c:strRef>
          </c:cat>
          <c:val>
            <c:numRef>
              <c:f>'4.21 Graphique 1'!$B$7:$R$7</c:f>
              <c:numCache>
                <c:formatCode>0\.0</c:formatCode>
                <c:ptCount val="17"/>
                <c:pt idx="0">
                  <c:v>5.9880000000000004</c:v>
                </c:pt>
                <c:pt idx="1">
                  <c:v>9.35</c:v>
                </c:pt>
                <c:pt idx="2">
                  <c:v>11.574</c:v>
                </c:pt>
                <c:pt idx="3">
                  <c:v>14.494</c:v>
                </c:pt>
                <c:pt idx="4">
                  <c:v>17.184999999999999</c:v>
                </c:pt>
                <c:pt idx="5">
                  <c:v>20.228999999999999</c:v>
                </c:pt>
                <c:pt idx="6">
                  <c:v>23.158999999999999</c:v>
                </c:pt>
                <c:pt idx="7">
                  <c:v>25.881</c:v>
                </c:pt>
                <c:pt idx="8">
                  <c:v>29.122</c:v>
                </c:pt>
                <c:pt idx="9">
                  <c:v>32.588000000000001</c:v>
                </c:pt>
                <c:pt idx="10">
                  <c:v>36.06</c:v>
                </c:pt>
                <c:pt idx="12">
                  <c:v>41.872999999999998</c:v>
                </c:pt>
                <c:pt idx="13">
                  <c:v>44.890999999999998</c:v>
                </c:pt>
                <c:pt idx="14">
                  <c:v>48.37</c:v>
                </c:pt>
                <c:pt idx="15">
                  <c:v>52.93</c:v>
                </c:pt>
                <c:pt idx="16">
                  <c:v>55.284999999999997</c:v>
                </c:pt>
              </c:numCache>
            </c:numRef>
          </c:val>
          <c:smooth val="0"/>
          <c:extLst>
            <c:ext xmlns:c16="http://schemas.microsoft.com/office/drawing/2014/chart" uri="{C3380CC4-5D6E-409C-BE32-E72D297353CC}">
              <c16:uniqueId val="{00000020-5059-4B39-906E-D223DEDAA4B6}"/>
            </c:ext>
          </c:extLst>
        </c:ser>
        <c:ser>
          <c:idx val="2"/>
          <c:order val="2"/>
          <c:tx>
            <c:strRef>
              <c:f>'3.8 Graphique 1A'!#REF!</c:f>
              <c:strCache>
                <c:ptCount val="1"/>
                <c:pt idx="0">
                  <c:v>#REF!</c:v>
                </c:pt>
              </c:strCache>
            </c:strRef>
          </c:tx>
          <c:marker>
            <c:symbol val="none"/>
          </c:marker>
          <c:dLbls>
            <c:delete val="1"/>
          </c:dLbls>
          <c:cat>
            <c:strRef>
              <c:f>'4.21 Graphique 1'!$B$5:$R$5</c:f>
              <c:strCache>
                <c:ptCount val="17"/>
                <c:pt idx="0">
                  <c:v>2004</c:v>
                </c:pt>
                <c:pt idx="1">
                  <c:v>2006</c:v>
                </c:pt>
                <c:pt idx="2">
                  <c:v>2007</c:v>
                </c:pt>
                <c:pt idx="3">
                  <c:v>2008</c:v>
                </c:pt>
                <c:pt idx="4">
                  <c:v>2009</c:v>
                </c:pt>
                <c:pt idx="5">
                  <c:v>2010</c:v>
                </c:pt>
                <c:pt idx="6">
                  <c:v>2011</c:v>
                </c:pt>
                <c:pt idx="7">
                  <c:v>2012</c:v>
                </c:pt>
                <c:pt idx="8">
                  <c:v>2013</c:v>
                </c:pt>
                <c:pt idx="9">
                  <c:v>2014</c:v>
                </c:pt>
                <c:pt idx="10">
                  <c:v>2015</c:v>
                </c:pt>
                <c:pt idx="11">
                  <c:v>2016 (1)</c:v>
                </c:pt>
                <c:pt idx="12">
                  <c:v>2017</c:v>
                </c:pt>
                <c:pt idx="13">
                  <c:v>2018</c:v>
                </c:pt>
                <c:pt idx="14">
                  <c:v>2019</c:v>
                </c:pt>
                <c:pt idx="15">
                  <c:v>2020</c:v>
                </c:pt>
                <c:pt idx="16">
                  <c:v>2021</c:v>
                </c:pt>
              </c:strCache>
            </c:strRef>
          </c:cat>
          <c:val>
            <c:numRef>
              <c:f>'3.8 Graphique 1A'!#REF!</c:f>
              <c:numCache>
                <c:formatCode>General</c:formatCode>
                <c:ptCount val="1"/>
                <c:pt idx="0">
                  <c:v>1</c:v>
                </c:pt>
              </c:numCache>
            </c:numRef>
          </c:val>
          <c:smooth val="0"/>
          <c:extLst>
            <c:ext xmlns:c16="http://schemas.microsoft.com/office/drawing/2014/chart" uri="{C3380CC4-5D6E-409C-BE32-E72D297353CC}">
              <c16:uniqueId val="{00000021-5059-4B39-906E-D223DEDAA4B6}"/>
            </c:ext>
          </c:extLst>
        </c:ser>
        <c:dLbls>
          <c:dLblPos val="t"/>
          <c:showLegendKey val="0"/>
          <c:showVal val="1"/>
          <c:showCatName val="0"/>
          <c:showSerName val="0"/>
          <c:showPercent val="0"/>
          <c:showBubbleSize val="0"/>
        </c:dLbls>
        <c:smooth val="0"/>
        <c:axId val="321943608"/>
        <c:axId val="1"/>
      </c:lineChart>
      <c:catAx>
        <c:axId val="321943608"/>
        <c:scaling>
          <c:orientation val="minMax"/>
        </c:scaling>
        <c:delete val="0"/>
        <c:axPos val="b"/>
        <c:numFmt formatCode="General" sourceLinked="1"/>
        <c:majorTickMark val="in"/>
        <c:minorTickMark val="none"/>
        <c:tickLblPos val="nextTo"/>
        <c:txPr>
          <a:bodyPr rot="-5400000" vert="horz"/>
          <a:lstStyle/>
          <a:p>
            <a:pPr>
              <a:defRPr sz="800" b="0" i="0" u="none" strike="noStrike" baseline="0">
                <a:solidFill>
                  <a:srgbClr val="000000"/>
                </a:solidFill>
                <a:latin typeface="Calibri"/>
                <a:ea typeface="Calibri"/>
                <a:cs typeface="Calibri"/>
              </a:defRPr>
            </a:pPr>
            <a:endParaRPr lang="fr-FR"/>
          </a:p>
        </c:txPr>
        <c:crossAx val="1"/>
        <c:crosses val="autoZero"/>
        <c:auto val="1"/>
        <c:lblAlgn val="ctr"/>
        <c:lblOffset val="100"/>
        <c:tickLblSkip val="1"/>
        <c:noMultiLvlLbl val="0"/>
      </c:catAx>
      <c:valAx>
        <c:axId val="1"/>
        <c:scaling>
          <c:orientation val="minMax"/>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21943608"/>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76199</xdr:colOff>
      <xdr:row>8</xdr:row>
      <xdr:rowOff>57150</xdr:rowOff>
    </xdr:from>
    <xdr:to>
      <xdr:col>8</xdr:col>
      <xdr:colOff>523874</xdr:colOff>
      <xdr:row>28</xdr:row>
      <xdr:rowOff>133350</xdr:rowOff>
    </xdr:to>
    <xdr:graphicFrame macro="">
      <xdr:nvGraphicFramePr>
        <xdr:cNvPr id="2"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18</xdr:row>
      <xdr:rowOff>66675</xdr:rowOff>
    </xdr:from>
    <xdr:to>
      <xdr:col>5</xdr:col>
      <xdr:colOff>666750</xdr:colOff>
      <xdr:row>19</xdr:row>
      <xdr:rowOff>95250</xdr:rowOff>
    </xdr:to>
    <xdr:sp macro="" textlink="">
      <xdr:nvSpPr>
        <xdr:cNvPr id="3" name="Rectangle 2"/>
        <xdr:cNvSpPr/>
      </xdr:nvSpPr>
      <xdr:spPr>
        <a:xfrm>
          <a:off x="3238500" y="2962275"/>
          <a:ext cx="12858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000">
              <a:solidFill>
                <a:sysClr val="windowText" lastClr="000000"/>
              </a:solidFill>
            </a:rPr>
            <a:t>Classe </a:t>
          </a:r>
          <a:r>
            <a:rPr lang="fr-FR" sz="1000" baseline="0">
              <a:solidFill>
                <a:sysClr val="windowText" lastClr="000000"/>
              </a:solidFill>
            </a:rPr>
            <a:t>ordinaire</a:t>
          </a:r>
        </a:p>
      </xdr:txBody>
    </xdr:sp>
    <xdr:clientData/>
  </xdr:twoCellAnchor>
  <xdr:twoCellAnchor>
    <xdr:from>
      <xdr:col>3</xdr:col>
      <xdr:colOff>504825</xdr:colOff>
      <xdr:row>23</xdr:row>
      <xdr:rowOff>28575</xdr:rowOff>
    </xdr:from>
    <xdr:to>
      <xdr:col>4</xdr:col>
      <xdr:colOff>295275</xdr:colOff>
      <xdr:row>25</xdr:row>
      <xdr:rowOff>0</xdr:rowOff>
    </xdr:to>
    <xdr:sp macro="" textlink="">
      <xdr:nvSpPr>
        <xdr:cNvPr id="4" name="Rectangle 3"/>
        <xdr:cNvSpPr/>
      </xdr:nvSpPr>
      <xdr:spPr>
        <a:xfrm>
          <a:off x="2838450" y="3733800"/>
          <a:ext cx="552450"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fr-FR" sz="1000" baseline="0">
              <a:solidFill>
                <a:sysClr val="windowText" lastClr="000000"/>
              </a:solidFill>
            </a:rPr>
            <a:t>ULIS</a:t>
          </a:r>
          <a:endParaRPr lang="fr-FR" sz="1100" baseline="0">
            <a:solidFill>
              <a:sysClr val="windowText" lastClr="000000"/>
            </a:solidFill>
          </a:endParaRPr>
        </a:p>
      </xdr:txBody>
    </xdr:sp>
    <xdr:clientData/>
  </xdr:twoCellAnchor>
  <xdr:twoCellAnchor>
    <xdr:from>
      <xdr:col>2</xdr:col>
      <xdr:colOff>245745</xdr:colOff>
      <xdr:row>8</xdr:row>
      <xdr:rowOff>148590</xdr:rowOff>
    </xdr:from>
    <xdr:to>
      <xdr:col>3</xdr:col>
      <xdr:colOff>100965</xdr:colOff>
      <xdr:row>10</xdr:row>
      <xdr:rowOff>74371</xdr:rowOff>
    </xdr:to>
    <xdr:sp macro="" textlink="">
      <xdr:nvSpPr>
        <xdr:cNvPr id="5" name="Rectangle 4"/>
        <xdr:cNvSpPr/>
      </xdr:nvSpPr>
      <xdr:spPr>
        <a:xfrm>
          <a:off x="1779270" y="1472565"/>
          <a:ext cx="617220" cy="249631"/>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Milliers</a:t>
          </a:r>
        </a:p>
      </xdr:txBody>
    </xdr:sp>
    <xdr:clientData/>
  </xdr:twoCellAnchor>
  <xdr:twoCellAnchor>
    <xdr:from>
      <xdr:col>6</xdr:col>
      <xdr:colOff>323850</xdr:colOff>
      <xdr:row>9</xdr:row>
      <xdr:rowOff>0</xdr:rowOff>
    </xdr:from>
    <xdr:to>
      <xdr:col>6</xdr:col>
      <xdr:colOff>352426</xdr:colOff>
      <xdr:row>26</xdr:row>
      <xdr:rowOff>114300</xdr:rowOff>
    </xdr:to>
    <xdr:cxnSp macro="">
      <xdr:nvCxnSpPr>
        <xdr:cNvPr id="6" name="Connecteur droit 5"/>
        <xdr:cNvCxnSpPr/>
      </xdr:nvCxnSpPr>
      <xdr:spPr>
        <a:xfrm>
          <a:off x="5000625" y="1485900"/>
          <a:ext cx="28576" cy="2819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466725</xdr:colOff>
      <xdr:row>21</xdr:row>
      <xdr:rowOff>38100</xdr:rowOff>
    </xdr:from>
    <xdr:to>
      <xdr:col>7</xdr:col>
      <xdr:colOff>419099</xdr:colOff>
      <xdr:row>24</xdr:row>
      <xdr:rowOff>112395</xdr:rowOff>
    </xdr:to>
    <xdr:sp macro="" textlink="">
      <xdr:nvSpPr>
        <xdr:cNvPr id="7" name="Rectangle 6"/>
        <xdr:cNvSpPr/>
      </xdr:nvSpPr>
      <xdr:spPr>
        <a:xfrm>
          <a:off x="5143500" y="3419475"/>
          <a:ext cx="714374" cy="56007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n.d.</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0.76923</cdr:x>
      <cdr:y>0</cdr:y>
    </cdr:from>
    <cdr:to>
      <cdr:x>0.77096</cdr:x>
      <cdr:y>0.8688</cdr:y>
    </cdr:to>
    <cdr:cxnSp macro="">
      <cdr:nvCxnSpPr>
        <cdr:cNvPr id="3" name="Connecteur droit 2"/>
        <cdr:cNvCxnSpPr/>
      </cdr:nvCxnSpPr>
      <cdr:spPr>
        <a:xfrm xmlns:a="http://schemas.openxmlformats.org/drawingml/2006/main" flipH="1">
          <a:off x="3905251" y="0"/>
          <a:ext cx="8790" cy="283845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A100"/>
  <sheetViews>
    <sheetView tabSelected="1" zoomScaleNormal="100" zoomScaleSheetLayoutView="110" workbookViewId="0"/>
  </sheetViews>
  <sheetFormatPr baseColWidth="10" defaultRowHeight="12.75" x14ac:dyDescent="0.2"/>
  <cols>
    <col min="1" max="1" width="90.7109375" style="91" customWidth="1"/>
    <col min="2" max="16384" width="11.42578125" style="91"/>
  </cols>
  <sheetData>
    <row r="1" spans="1:1" x14ac:dyDescent="0.2">
      <c r="A1" s="90" t="s">
        <v>55</v>
      </c>
    </row>
    <row r="2" spans="1:1" x14ac:dyDescent="0.2">
      <c r="A2" s="92" t="s">
        <v>75</v>
      </c>
    </row>
    <row r="3" spans="1:1" x14ac:dyDescent="0.2">
      <c r="A3" s="92"/>
    </row>
    <row r="4" spans="1:1" ht="27.75" x14ac:dyDescent="0.2">
      <c r="A4" s="93" t="s">
        <v>56</v>
      </c>
    </row>
    <row r="7" spans="1:1" ht="102" customHeight="1" x14ac:dyDescent="0.2">
      <c r="A7" s="94" t="s">
        <v>57</v>
      </c>
    </row>
    <row r="9" spans="1:1" x14ac:dyDescent="0.2">
      <c r="A9" s="95" t="s">
        <v>58</v>
      </c>
    </row>
    <row r="11" spans="1:1" ht="15.75" x14ac:dyDescent="0.2">
      <c r="A11" s="96" t="s">
        <v>59</v>
      </c>
    </row>
    <row r="12" spans="1:1" x14ac:dyDescent="0.2">
      <c r="A12" s="97"/>
    </row>
    <row r="13" spans="1:1" x14ac:dyDescent="0.2">
      <c r="A13" s="97"/>
    </row>
    <row r="14" spans="1:1" x14ac:dyDescent="0.2">
      <c r="A14" s="97"/>
    </row>
    <row r="15" spans="1:1" s="98" customFormat="1" ht="34.9" customHeight="1" x14ac:dyDescent="0.2"/>
    <row r="16" spans="1:1" ht="35.1" customHeight="1" x14ac:dyDescent="0.2">
      <c r="A16" s="99" t="s">
        <v>60</v>
      </c>
    </row>
    <row r="17" spans="1:1" x14ac:dyDescent="0.2">
      <c r="A17" s="100" t="s">
        <v>74</v>
      </c>
    </row>
    <row r="18" spans="1:1" ht="24" x14ac:dyDescent="0.2">
      <c r="A18" s="100" t="s">
        <v>49</v>
      </c>
    </row>
    <row r="19" spans="1:1" x14ac:dyDescent="0.2">
      <c r="A19" s="100" t="s">
        <v>50</v>
      </c>
    </row>
    <row r="20" spans="1:1" ht="24" x14ac:dyDescent="0.2">
      <c r="A20" s="100" t="s">
        <v>51</v>
      </c>
    </row>
    <row r="21" spans="1:1" x14ac:dyDescent="0.2">
      <c r="A21" s="100"/>
    </row>
    <row r="22" spans="1:1" x14ac:dyDescent="0.2">
      <c r="A22" s="100"/>
    </row>
    <row r="23" spans="1:1" x14ac:dyDescent="0.2">
      <c r="A23" s="100"/>
    </row>
    <row r="24" spans="1:1" x14ac:dyDescent="0.2">
      <c r="A24" s="100"/>
    </row>
    <row r="25" spans="1:1" ht="35.1" customHeight="1" x14ac:dyDescent="0.2">
      <c r="A25" s="101" t="s">
        <v>61</v>
      </c>
    </row>
    <row r="26" spans="1:1" ht="22.5" x14ac:dyDescent="0.2">
      <c r="A26" s="102" t="s">
        <v>62</v>
      </c>
    </row>
    <row r="27" spans="1:1" ht="22.5" x14ac:dyDescent="0.2">
      <c r="A27" s="102" t="s">
        <v>63</v>
      </c>
    </row>
    <row r="28" spans="1:1" ht="35.1" customHeight="1" x14ac:dyDescent="0.2">
      <c r="A28" s="103" t="s">
        <v>64</v>
      </c>
    </row>
    <row r="29" spans="1:1" x14ac:dyDescent="0.2">
      <c r="A29" s="104" t="s">
        <v>65</v>
      </c>
    </row>
    <row r="30" spans="1:1" ht="35.1" customHeight="1" x14ac:dyDescent="0.2">
      <c r="A30" s="105" t="s">
        <v>66</v>
      </c>
    </row>
    <row r="31" spans="1:1" ht="22.5" x14ac:dyDescent="0.2">
      <c r="A31" s="106" t="s">
        <v>67</v>
      </c>
    </row>
    <row r="32" spans="1:1" x14ac:dyDescent="0.2">
      <c r="A32" s="98"/>
    </row>
    <row r="33" spans="1:1" ht="22.5" x14ac:dyDescent="0.2">
      <c r="A33" s="107" t="s">
        <v>68</v>
      </c>
    </row>
    <row r="34" spans="1:1" x14ac:dyDescent="0.2">
      <c r="A34" s="108"/>
    </row>
    <row r="35" spans="1:1" x14ac:dyDescent="0.2">
      <c r="A35" s="101" t="s">
        <v>69</v>
      </c>
    </row>
    <row r="36" spans="1:1" x14ac:dyDescent="0.2">
      <c r="A36" s="108"/>
    </row>
    <row r="37" spans="1:1" x14ac:dyDescent="0.2">
      <c r="A37" s="108" t="s">
        <v>70</v>
      </c>
    </row>
    <row r="38" spans="1:1" x14ac:dyDescent="0.2">
      <c r="A38" s="108" t="s">
        <v>71</v>
      </c>
    </row>
    <row r="39" spans="1:1" x14ac:dyDescent="0.2">
      <c r="A39" s="108" t="s">
        <v>72</v>
      </c>
    </row>
    <row r="40" spans="1:1" x14ac:dyDescent="0.2">
      <c r="A40" s="108" t="s">
        <v>73</v>
      </c>
    </row>
    <row r="41" spans="1:1" x14ac:dyDescent="0.2">
      <c r="A41" s="98"/>
    </row>
    <row r="42" spans="1:1" x14ac:dyDescent="0.2">
      <c r="A42" s="98"/>
    </row>
    <row r="43" spans="1:1" x14ac:dyDescent="0.2">
      <c r="A43" s="98"/>
    </row>
    <row r="44" spans="1:1" x14ac:dyDescent="0.2">
      <c r="A44" s="98"/>
    </row>
    <row r="45" spans="1:1" x14ac:dyDescent="0.2">
      <c r="A45" s="98"/>
    </row>
    <row r="46" spans="1:1" x14ac:dyDescent="0.2">
      <c r="A46" s="98"/>
    </row>
    <row r="47" spans="1:1" x14ac:dyDescent="0.2">
      <c r="A47" s="98"/>
    </row>
    <row r="48" spans="1:1" x14ac:dyDescent="0.2">
      <c r="A48" s="98"/>
    </row>
    <row r="49" spans="1:1" x14ac:dyDescent="0.2">
      <c r="A49" s="98"/>
    </row>
    <row r="50" spans="1:1" x14ac:dyDescent="0.2">
      <c r="A50" s="98"/>
    </row>
    <row r="51" spans="1:1" x14ac:dyDescent="0.2">
      <c r="A51" s="98"/>
    </row>
    <row r="52" spans="1:1" x14ac:dyDescent="0.2">
      <c r="A52" s="98"/>
    </row>
    <row r="53" spans="1:1" x14ac:dyDescent="0.2">
      <c r="A53" s="98"/>
    </row>
    <row r="54" spans="1:1" x14ac:dyDescent="0.2">
      <c r="A54" s="98"/>
    </row>
    <row r="55" spans="1:1" x14ac:dyDescent="0.2">
      <c r="A55" s="98"/>
    </row>
    <row r="56" spans="1:1" x14ac:dyDescent="0.2">
      <c r="A56" s="98"/>
    </row>
    <row r="57" spans="1:1" x14ac:dyDescent="0.2">
      <c r="A57" s="98"/>
    </row>
    <row r="58" spans="1:1" x14ac:dyDescent="0.2">
      <c r="A58" s="98"/>
    </row>
    <row r="59" spans="1:1" x14ac:dyDescent="0.2">
      <c r="A59" s="98"/>
    </row>
    <row r="60" spans="1:1" x14ac:dyDescent="0.2">
      <c r="A60" s="98"/>
    </row>
    <row r="61" spans="1:1" x14ac:dyDescent="0.2">
      <c r="A61" s="98"/>
    </row>
    <row r="62" spans="1:1" x14ac:dyDescent="0.2">
      <c r="A62" s="98"/>
    </row>
    <row r="63" spans="1:1" x14ac:dyDescent="0.2">
      <c r="A63" s="98"/>
    </row>
    <row r="64" spans="1:1" x14ac:dyDescent="0.2">
      <c r="A64" s="98"/>
    </row>
    <row r="65" spans="1:1" x14ac:dyDescent="0.2">
      <c r="A65" s="98"/>
    </row>
    <row r="66" spans="1:1" x14ac:dyDescent="0.2">
      <c r="A66" s="98"/>
    </row>
    <row r="67" spans="1:1" x14ac:dyDescent="0.2">
      <c r="A67" s="98"/>
    </row>
    <row r="68" spans="1:1" x14ac:dyDescent="0.2">
      <c r="A68" s="98"/>
    </row>
    <row r="69" spans="1:1" x14ac:dyDescent="0.2">
      <c r="A69" s="98"/>
    </row>
    <row r="70" spans="1:1" x14ac:dyDescent="0.2">
      <c r="A70" s="98"/>
    </row>
    <row r="71" spans="1:1" x14ac:dyDescent="0.2">
      <c r="A71" s="98"/>
    </row>
    <row r="72" spans="1:1" x14ac:dyDescent="0.2">
      <c r="A72" s="98"/>
    </row>
    <row r="73" spans="1:1" x14ac:dyDescent="0.2">
      <c r="A73" s="98"/>
    </row>
    <row r="74" spans="1:1" x14ac:dyDescent="0.2">
      <c r="A74" s="98"/>
    </row>
    <row r="75" spans="1:1" x14ac:dyDescent="0.2">
      <c r="A75" s="98"/>
    </row>
    <row r="76" spans="1:1" x14ac:dyDescent="0.2">
      <c r="A76" s="98"/>
    </row>
    <row r="77" spans="1:1" x14ac:dyDescent="0.2">
      <c r="A77" s="98"/>
    </row>
    <row r="78" spans="1:1" x14ac:dyDescent="0.2">
      <c r="A78" s="98"/>
    </row>
    <row r="79" spans="1:1" x14ac:dyDescent="0.2">
      <c r="A79" s="98"/>
    </row>
    <row r="80" spans="1:1" x14ac:dyDescent="0.2">
      <c r="A80" s="98"/>
    </row>
    <row r="81" spans="1:1" x14ac:dyDescent="0.2">
      <c r="A81" s="98"/>
    </row>
    <row r="82" spans="1:1" x14ac:dyDescent="0.2">
      <c r="A82" s="98"/>
    </row>
    <row r="83" spans="1:1" x14ac:dyDescent="0.2">
      <c r="A83" s="98"/>
    </row>
    <row r="84" spans="1:1" x14ac:dyDescent="0.2">
      <c r="A84" s="98"/>
    </row>
    <row r="85" spans="1:1" x14ac:dyDescent="0.2">
      <c r="A85" s="98"/>
    </row>
    <row r="86" spans="1:1" x14ac:dyDescent="0.2">
      <c r="A86" s="98"/>
    </row>
    <row r="87" spans="1:1" x14ac:dyDescent="0.2">
      <c r="A87" s="98"/>
    </row>
    <row r="88" spans="1:1" x14ac:dyDescent="0.2">
      <c r="A88" s="98"/>
    </row>
    <row r="89" spans="1:1" x14ac:dyDescent="0.2">
      <c r="A89" s="98"/>
    </row>
    <row r="90" spans="1:1" x14ac:dyDescent="0.2">
      <c r="A90" s="98"/>
    </row>
    <row r="91" spans="1:1" x14ac:dyDescent="0.2">
      <c r="A91" s="98"/>
    </row>
    <row r="92" spans="1:1" x14ac:dyDescent="0.2">
      <c r="A92" s="98"/>
    </row>
    <row r="93" spans="1:1" x14ac:dyDescent="0.2">
      <c r="A93" s="98"/>
    </row>
    <row r="94" spans="1:1" x14ac:dyDescent="0.2">
      <c r="A94" s="98"/>
    </row>
    <row r="95" spans="1:1" x14ac:dyDescent="0.2">
      <c r="A95" s="98"/>
    </row>
    <row r="96" spans="1:1" x14ac:dyDescent="0.2">
      <c r="A96" s="98"/>
    </row>
    <row r="97" spans="1:1" x14ac:dyDescent="0.2">
      <c r="A97" s="98"/>
    </row>
    <row r="98" spans="1:1" x14ac:dyDescent="0.2">
      <c r="A98" s="98"/>
    </row>
    <row r="99" spans="1:1" x14ac:dyDescent="0.2">
      <c r="A99" s="98"/>
    </row>
    <row r="100" spans="1:1" x14ac:dyDescent="0.2">
      <c r="A100" s="98"/>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A18" zoomScaleNormal="100" workbookViewId="0">
      <selection activeCell="A2" sqref="A2"/>
    </sheetView>
  </sheetViews>
  <sheetFormatPr baseColWidth="10" defaultRowHeight="12.75" x14ac:dyDescent="0.2"/>
  <cols>
    <col min="1" max="1" width="12.140625" customWidth="1"/>
    <col min="6" max="6" width="12.28515625" customWidth="1"/>
  </cols>
  <sheetData>
    <row r="1" spans="1:19" ht="15" x14ac:dyDescent="0.25">
      <c r="A1" s="78" t="s">
        <v>43</v>
      </c>
      <c r="B1" s="78"/>
      <c r="C1" s="78"/>
      <c r="D1" s="78"/>
      <c r="E1" s="78"/>
      <c r="F1" s="78"/>
    </row>
    <row r="3" spans="1:19" x14ac:dyDescent="0.2">
      <c r="A3" s="83" t="s">
        <v>54</v>
      </c>
      <c r="B3" s="83"/>
      <c r="C3" s="83"/>
      <c r="D3" s="83"/>
      <c r="E3" s="83"/>
      <c r="F3" s="83"/>
      <c r="G3" s="83"/>
      <c r="H3" s="83"/>
    </row>
    <row r="5" spans="1:19" x14ac:dyDescent="0.2">
      <c r="A5" s="79"/>
      <c r="B5" s="84">
        <v>2004</v>
      </c>
      <c r="C5" s="84">
        <v>2006</v>
      </c>
      <c r="D5" s="84">
        <v>2007</v>
      </c>
      <c r="E5" s="84">
        <v>2008</v>
      </c>
      <c r="F5" s="84">
        <v>2009</v>
      </c>
      <c r="G5" s="84">
        <v>2010</v>
      </c>
      <c r="H5" s="84">
        <v>2011</v>
      </c>
      <c r="I5" s="84">
        <v>2012</v>
      </c>
      <c r="J5" s="84">
        <v>2013</v>
      </c>
      <c r="K5" s="84">
        <v>2014</v>
      </c>
      <c r="L5" s="84">
        <v>2015</v>
      </c>
      <c r="M5" s="84" t="s">
        <v>52</v>
      </c>
      <c r="N5" s="84">
        <v>2017</v>
      </c>
      <c r="O5" s="84">
        <v>2018</v>
      </c>
      <c r="P5" s="84">
        <v>2019</v>
      </c>
      <c r="Q5" s="84">
        <v>2020</v>
      </c>
      <c r="R5" s="84">
        <v>2021</v>
      </c>
    </row>
    <row r="6" spans="1:19" x14ac:dyDescent="0.2">
      <c r="A6" s="85" t="s">
        <v>44</v>
      </c>
      <c r="B6" s="79">
        <v>31.454000000000001</v>
      </c>
      <c r="C6" s="79">
        <v>34.927999999999997</v>
      </c>
      <c r="D6" s="79">
        <v>52.334000000000003</v>
      </c>
      <c r="E6" s="79">
        <v>60.191000000000003</v>
      </c>
      <c r="F6" s="79">
        <v>67.31</v>
      </c>
      <c r="G6" s="79">
        <v>54.865000000000002</v>
      </c>
      <c r="H6" s="79">
        <v>56.179000000000002</v>
      </c>
      <c r="I6" s="79">
        <v>63.261000000000003</v>
      </c>
      <c r="J6" s="79">
        <v>68.472999999999999</v>
      </c>
      <c r="K6" s="79">
        <v>75.941000000000003</v>
      </c>
      <c r="L6" s="79">
        <v>82.875</v>
      </c>
      <c r="M6" s="79"/>
      <c r="N6" s="79">
        <v>98.444999999999993</v>
      </c>
      <c r="O6" s="79">
        <v>107.34099999999999</v>
      </c>
      <c r="P6" s="79">
        <v>118.31</v>
      </c>
      <c r="Q6" s="79">
        <v>130.68899999999999</v>
      </c>
      <c r="R6" s="79">
        <v>141.68299999999999</v>
      </c>
    </row>
    <row r="7" spans="1:19" x14ac:dyDescent="0.2">
      <c r="A7" s="85" t="s">
        <v>45</v>
      </c>
      <c r="B7" s="79">
        <v>5.9880000000000004</v>
      </c>
      <c r="C7" s="79">
        <v>9.35</v>
      </c>
      <c r="D7" s="79">
        <v>11.574</v>
      </c>
      <c r="E7" s="79">
        <v>14.494</v>
      </c>
      <c r="F7" s="79">
        <v>17.184999999999999</v>
      </c>
      <c r="G7" s="79">
        <v>20.228999999999999</v>
      </c>
      <c r="H7" s="79">
        <v>23.158999999999999</v>
      </c>
      <c r="I7" s="79">
        <v>25.881</v>
      </c>
      <c r="J7" s="79">
        <v>29.122</v>
      </c>
      <c r="K7" s="79">
        <v>32.588000000000001</v>
      </c>
      <c r="L7" s="79">
        <v>36.06</v>
      </c>
      <c r="M7" s="79"/>
      <c r="N7" s="79">
        <v>41.872999999999998</v>
      </c>
      <c r="O7" s="79">
        <v>44.890999999999998</v>
      </c>
      <c r="P7" s="79">
        <v>48.37</v>
      </c>
      <c r="Q7" s="79">
        <v>52.93</v>
      </c>
      <c r="R7" s="79">
        <v>55.284999999999997</v>
      </c>
    </row>
    <row r="8" spans="1:19" x14ac:dyDescent="0.2">
      <c r="B8" s="2"/>
      <c r="C8" s="2"/>
      <c r="D8" s="2"/>
      <c r="E8" s="2"/>
      <c r="F8" s="2"/>
      <c r="G8" s="2"/>
      <c r="H8" s="2"/>
      <c r="I8" s="2"/>
      <c r="J8" s="2"/>
      <c r="K8" s="2"/>
      <c r="L8" s="2"/>
      <c r="M8" s="2"/>
      <c r="R8" s="80"/>
      <c r="S8" s="27"/>
    </row>
    <row r="9" spans="1:19" x14ac:dyDescent="0.2">
      <c r="C9" s="2"/>
      <c r="D9" s="2"/>
      <c r="E9" s="2"/>
      <c r="F9" s="2"/>
      <c r="G9" s="2"/>
      <c r="H9" s="2"/>
      <c r="I9" s="2"/>
      <c r="J9" s="2"/>
      <c r="K9" s="2"/>
      <c r="L9" s="2"/>
      <c r="M9" s="2"/>
    </row>
    <row r="10" spans="1:19" x14ac:dyDescent="0.2">
      <c r="K10" s="80"/>
      <c r="R10" s="82"/>
    </row>
    <row r="15" spans="1:19" ht="9.6" customHeight="1" x14ac:dyDescent="0.2"/>
    <row r="30" spans="2:9" x14ac:dyDescent="0.2">
      <c r="I30" s="7" t="s">
        <v>42</v>
      </c>
    </row>
    <row r="31" spans="2:9" x14ac:dyDescent="0.2">
      <c r="B31" s="87" t="s">
        <v>53</v>
      </c>
      <c r="C31" s="2"/>
      <c r="D31" s="2"/>
      <c r="E31" s="2"/>
      <c r="F31" s="2"/>
    </row>
    <row r="32" spans="2:9" x14ac:dyDescent="0.2">
      <c r="B32" s="2" t="s">
        <v>46</v>
      </c>
      <c r="C32" s="2"/>
      <c r="D32" s="2"/>
      <c r="E32" s="2"/>
      <c r="F32" s="2"/>
    </row>
    <row r="33" spans="2:2" x14ac:dyDescent="0.2">
      <c r="B33" s="2" t="s">
        <v>47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M23"/>
  <sheetViews>
    <sheetView topLeftCell="A14" zoomScaleNormal="100" workbookViewId="0">
      <selection activeCell="A2" sqref="A2"/>
    </sheetView>
  </sheetViews>
  <sheetFormatPr baseColWidth="10" defaultRowHeight="11.25" x14ac:dyDescent="0.2"/>
  <cols>
    <col min="1" max="1" width="17" style="38" customWidth="1"/>
    <col min="2" max="2" width="9.140625" style="37" customWidth="1"/>
    <col min="3" max="4" width="9.5703125" style="37" customWidth="1"/>
    <col min="5" max="10" width="9.140625" style="37" customWidth="1"/>
    <col min="11" max="16384" width="11.42578125" style="37"/>
  </cols>
  <sheetData>
    <row r="1" spans="1:13" s="35" customFormat="1" ht="15.75" customHeight="1" x14ac:dyDescent="0.25">
      <c r="A1" s="110" t="s">
        <v>40</v>
      </c>
      <c r="B1" s="110"/>
      <c r="C1" s="110"/>
      <c r="D1" s="110"/>
      <c r="E1" s="110"/>
      <c r="F1" s="110"/>
      <c r="G1" s="110"/>
      <c r="H1" s="110"/>
      <c r="I1" s="110"/>
      <c r="J1" s="34"/>
    </row>
    <row r="2" spans="1:13" s="35" customFormat="1" x14ac:dyDescent="0.2">
      <c r="A2" s="36"/>
    </row>
    <row r="3" spans="1:13" ht="12.75" customHeight="1" x14ac:dyDescent="0.2">
      <c r="A3" s="113" t="s">
        <v>49</v>
      </c>
      <c r="B3" s="113"/>
      <c r="C3" s="113"/>
      <c r="D3" s="113"/>
      <c r="E3" s="113"/>
      <c r="F3" s="113"/>
      <c r="G3" s="113"/>
      <c r="H3" s="113"/>
      <c r="I3" s="113"/>
      <c r="J3" s="113"/>
      <c r="K3" s="113"/>
    </row>
    <row r="4" spans="1:13" ht="20.25" customHeight="1" x14ac:dyDescent="0.2"/>
    <row r="5" spans="1:13" ht="41.25" customHeight="1" x14ac:dyDescent="0.2">
      <c r="A5" s="39"/>
      <c r="B5" s="111" t="s">
        <v>28</v>
      </c>
      <c r="C5" s="111"/>
      <c r="D5" s="111"/>
      <c r="E5" s="111" t="s">
        <v>3</v>
      </c>
      <c r="F5" s="111"/>
      <c r="G5" s="111"/>
      <c r="H5" s="111" t="s">
        <v>0</v>
      </c>
      <c r="I5" s="111"/>
      <c r="J5" s="111"/>
    </row>
    <row r="6" spans="1:13" s="43" customFormat="1" ht="22.5" customHeight="1" x14ac:dyDescent="0.2">
      <c r="A6" s="40"/>
      <c r="B6" s="41" t="s">
        <v>18</v>
      </c>
      <c r="C6" s="41" t="s">
        <v>1</v>
      </c>
      <c r="D6" s="41" t="s">
        <v>16</v>
      </c>
      <c r="E6" s="41" t="s">
        <v>18</v>
      </c>
      <c r="F6" s="41" t="s">
        <v>1</v>
      </c>
      <c r="G6" s="41" t="s">
        <v>16</v>
      </c>
      <c r="H6" s="41" t="s">
        <v>18</v>
      </c>
      <c r="I6" s="42" t="s">
        <v>1</v>
      </c>
      <c r="J6" s="41" t="s">
        <v>16</v>
      </c>
    </row>
    <row r="7" spans="1:13" s="47" customFormat="1" ht="18.75" customHeight="1" x14ac:dyDescent="0.2">
      <c r="A7" s="44" t="s">
        <v>5</v>
      </c>
      <c r="B7" s="45">
        <v>19117</v>
      </c>
      <c r="C7" s="46">
        <v>86.85202853118895</v>
      </c>
      <c r="D7" s="46">
        <v>25.19223727572318</v>
      </c>
      <c r="E7" s="45">
        <v>2894</v>
      </c>
      <c r="F7" s="46">
        <v>13.147971468811049</v>
      </c>
      <c r="G7" s="46">
        <v>33.517622667588114</v>
      </c>
      <c r="H7" s="45">
        <v>22011</v>
      </c>
      <c r="I7" s="88">
        <v>11.174911660777385</v>
      </c>
      <c r="J7" s="46">
        <v>26.286856571714146</v>
      </c>
    </row>
    <row r="8" spans="1:13" s="47" customFormat="1" ht="18.75" customHeight="1" x14ac:dyDescent="0.2">
      <c r="A8" s="44" t="s">
        <v>30</v>
      </c>
      <c r="B8" s="45">
        <v>29147</v>
      </c>
      <c r="C8" s="46">
        <v>72.427502919762446</v>
      </c>
      <c r="D8" s="46">
        <v>27.515696298075301</v>
      </c>
      <c r="E8" s="45">
        <v>11096</v>
      </c>
      <c r="F8" s="46">
        <v>27.572497080237557</v>
      </c>
      <c r="G8" s="46">
        <v>35.544340302811825</v>
      </c>
      <c r="H8" s="45">
        <v>40243</v>
      </c>
      <c r="I8" s="88">
        <v>20.431237561431299</v>
      </c>
      <c r="J8" s="46">
        <v>29.729393931863928</v>
      </c>
    </row>
    <row r="9" spans="1:13" s="47" customFormat="1" ht="18.75" customHeight="1" x14ac:dyDescent="0.2">
      <c r="A9" s="44" t="s">
        <v>31</v>
      </c>
      <c r="B9" s="45">
        <v>25687</v>
      </c>
      <c r="C9" s="46">
        <v>67.958622149320064</v>
      </c>
      <c r="D9" s="46">
        <v>26.710008953945575</v>
      </c>
      <c r="E9" s="45">
        <v>12111</v>
      </c>
      <c r="F9" s="46">
        <v>32.041377850679929</v>
      </c>
      <c r="G9" s="46">
        <v>36.03335810420279</v>
      </c>
      <c r="H9" s="45">
        <v>37798</v>
      </c>
      <c r="I9" s="88">
        <v>19.189919174688274</v>
      </c>
      <c r="J9" s="46">
        <v>29.697338483517647</v>
      </c>
      <c r="M9" s="77"/>
    </row>
    <row r="10" spans="1:13" s="47" customFormat="1" ht="18.75" customHeight="1" x14ac:dyDescent="0.2">
      <c r="A10" s="44" t="s">
        <v>32</v>
      </c>
      <c r="B10" s="45">
        <v>21918</v>
      </c>
      <c r="C10" s="46">
        <v>67.037773359840955</v>
      </c>
      <c r="D10" s="46">
        <v>26.247832831462723</v>
      </c>
      <c r="E10" s="45">
        <v>10777</v>
      </c>
      <c r="F10" s="46">
        <v>32.962226640159045</v>
      </c>
      <c r="G10" s="46">
        <v>35.343787696019305</v>
      </c>
      <c r="H10" s="45">
        <v>32695</v>
      </c>
      <c r="I10" s="88">
        <v>16.599143008001299</v>
      </c>
      <c r="J10" s="46">
        <v>29.246062089004436</v>
      </c>
    </row>
    <row r="11" spans="1:13" s="47" customFormat="1" ht="18.75" customHeight="1" x14ac:dyDescent="0.2">
      <c r="A11" s="44" t="s">
        <v>33</v>
      </c>
      <c r="B11" s="45">
        <v>16544</v>
      </c>
      <c r="C11" s="46">
        <v>64.937002001805553</v>
      </c>
      <c r="D11" s="46">
        <v>26.758945841392652</v>
      </c>
      <c r="E11" s="45">
        <v>8933</v>
      </c>
      <c r="F11" s="46">
        <v>35.062997998194447</v>
      </c>
      <c r="G11" s="46">
        <v>36.583454606515168</v>
      </c>
      <c r="H11" s="45">
        <v>25477</v>
      </c>
      <c r="I11" s="88">
        <v>12.934588359530483</v>
      </c>
      <c r="J11" s="46">
        <v>30.203713153039995</v>
      </c>
    </row>
    <row r="12" spans="1:13" s="47" customFormat="1" ht="18.75" customHeight="1" x14ac:dyDescent="0.2">
      <c r="A12" s="44" t="s">
        <v>34</v>
      </c>
      <c r="B12" s="45">
        <v>12845</v>
      </c>
      <c r="C12" s="46">
        <v>75.055510108682952</v>
      </c>
      <c r="D12" s="46">
        <v>27.419229272090305</v>
      </c>
      <c r="E12" s="45">
        <v>4269</v>
      </c>
      <c r="F12" s="46">
        <v>24.944489891317051</v>
      </c>
      <c r="G12" s="46">
        <v>36.519091122042639</v>
      </c>
      <c r="H12" s="45">
        <v>17114</v>
      </c>
      <c r="I12" s="88">
        <v>8.6887210105194743</v>
      </c>
      <c r="J12" s="46">
        <v>29.689143391375485</v>
      </c>
    </row>
    <row r="13" spans="1:13" s="47" customFormat="1" ht="18.75" customHeight="1" x14ac:dyDescent="0.2">
      <c r="A13" s="44" t="s">
        <v>35</v>
      </c>
      <c r="B13" s="45">
        <v>10051</v>
      </c>
      <c r="C13" s="46">
        <v>75.063480209111276</v>
      </c>
      <c r="D13" s="46">
        <v>27.748482738036017</v>
      </c>
      <c r="E13" s="45">
        <v>3339</v>
      </c>
      <c r="F13" s="46">
        <v>24.936519790888724</v>
      </c>
      <c r="G13" s="46">
        <v>38.065289008685234</v>
      </c>
      <c r="H13" s="45">
        <v>13390</v>
      </c>
      <c r="I13" s="88">
        <v>6.7980585678892007</v>
      </c>
      <c r="J13" s="46">
        <v>30.321135175504111</v>
      </c>
    </row>
    <row r="14" spans="1:13" s="47" customFormat="1" ht="18.75" customHeight="1" x14ac:dyDescent="0.2">
      <c r="A14" s="44" t="s">
        <v>36</v>
      </c>
      <c r="B14" s="45">
        <v>4402</v>
      </c>
      <c r="C14" s="46">
        <v>77.092819614711033</v>
      </c>
      <c r="D14" s="46">
        <v>28.805088596092688</v>
      </c>
      <c r="E14" s="45">
        <v>1308</v>
      </c>
      <c r="F14" s="46">
        <v>22.907180385288967</v>
      </c>
      <c r="G14" s="46">
        <v>37.38532110091743</v>
      </c>
      <c r="H14" s="45">
        <v>5710</v>
      </c>
      <c r="I14" s="88">
        <v>2.8989480524755291</v>
      </c>
      <c r="J14" s="46">
        <v>30.770577933450088</v>
      </c>
    </row>
    <row r="15" spans="1:13" s="47" customFormat="1" ht="18.75" customHeight="1" x14ac:dyDescent="0.2">
      <c r="A15" s="44" t="s">
        <v>37</v>
      </c>
      <c r="B15" s="45">
        <v>1334</v>
      </c>
      <c r="C15" s="46">
        <v>77.468060394889662</v>
      </c>
      <c r="D15" s="46">
        <v>31.259370314842577</v>
      </c>
      <c r="E15" s="45">
        <v>388</v>
      </c>
      <c r="F15" s="46">
        <v>22.531939605110338</v>
      </c>
      <c r="G15" s="46">
        <v>36.597938144329895</v>
      </c>
      <c r="H15" s="45">
        <v>1722</v>
      </c>
      <c r="I15" s="88">
        <v>0.87425368587790919</v>
      </c>
      <c r="J15" s="46">
        <v>32.462253193960514</v>
      </c>
    </row>
    <row r="16" spans="1:13" s="47" customFormat="1" ht="18.75" customHeight="1" x14ac:dyDescent="0.2">
      <c r="A16" s="44" t="s">
        <v>4</v>
      </c>
      <c r="B16" s="48">
        <v>638</v>
      </c>
      <c r="C16" s="46">
        <v>78.960396039603964</v>
      </c>
      <c r="D16" s="46">
        <v>37.931034482758619</v>
      </c>
      <c r="E16" s="48">
        <v>170</v>
      </c>
      <c r="F16" s="46">
        <v>21.03960396039604</v>
      </c>
      <c r="G16" s="46">
        <v>37.647058823529413</v>
      </c>
      <c r="H16" s="45">
        <v>808</v>
      </c>
      <c r="I16" s="88">
        <v>0.41021891880914668</v>
      </c>
      <c r="J16" s="46">
        <v>37.871287128712872</v>
      </c>
    </row>
    <row r="17" spans="1:10" s="47" customFormat="1" ht="18.75" customHeight="1" x14ac:dyDescent="0.2">
      <c r="A17" s="62" t="s">
        <v>2</v>
      </c>
      <c r="B17" s="49">
        <v>141683</v>
      </c>
      <c r="C17" s="50">
        <v>71.931988952520214</v>
      </c>
      <c r="D17" s="50">
        <v>26.901604285623538</v>
      </c>
      <c r="E17" s="49">
        <v>55285</v>
      </c>
      <c r="F17" s="50">
        <v>28.068011047479796</v>
      </c>
      <c r="G17" s="50">
        <v>35.959120918874923</v>
      </c>
      <c r="H17" s="49">
        <v>196968</v>
      </c>
      <c r="I17" s="89">
        <v>100</v>
      </c>
      <c r="J17" s="89">
        <v>29.443869054871858</v>
      </c>
    </row>
    <row r="18" spans="1:10" s="51" customFormat="1" ht="12.75" x14ac:dyDescent="0.2">
      <c r="A18" s="61" t="s">
        <v>39</v>
      </c>
      <c r="B18" s="61"/>
      <c r="C18" s="61"/>
      <c r="D18" s="61"/>
      <c r="E18" s="61"/>
      <c r="F18" s="61"/>
      <c r="G18" s="61"/>
      <c r="H18" s="61"/>
      <c r="J18" s="52" t="s">
        <v>42</v>
      </c>
    </row>
    <row r="19" spans="1:10" ht="23.25" customHeight="1" x14ac:dyDescent="0.2">
      <c r="A19" s="112" t="s">
        <v>41</v>
      </c>
      <c r="B19" s="112"/>
      <c r="C19" s="112"/>
      <c r="D19" s="112"/>
      <c r="E19" s="112"/>
      <c r="F19" s="112"/>
      <c r="G19" s="112"/>
      <c r="H19" s="112"/>
      <c r="I19" s="112"/>
      <c r="J19" s="112"/>
    </row>
    <row r="20" spans="1:10" ht="27" customHeight="1" x14ac:dyDescent="0.2">
      <c r="A20" s="109" t="s">
        <v>48</v>
      </c>
      <c r="B20" s="109"/>
      <c r="C20" s="109"/>
      <c r="D20" s="109"/>
      <c r="E20" s="109"/>
      <c r="F20" s="109"/>
      <c r="G20" s="109"/>
      <c r="H20" s="109"/>
      <c r="I20" s="109"/>
      <c r="J20" s="109"/>
    </row>
    <row r="21" spans="1:10" x14ac:dyDescent="0.2">
      <c r="E21" s="53"/>
      <c r="F21" s="53"/>
    </row>
    <row r="22" spans="1:10" x14ac:dyDescent="0.2">
      <c r="B22" s="53"/>
      <c r="C22" s="54"/>
      <c r="D22" s="54"/>
      <c r="E22" s="53"/>
      <c r="F22" s="53"/>
    </row>
    <row r="23" spans="1:10" x14ac:dyDescent="0.2">
      <c r="B23" s="55"/>
      <c r="C23" s="54"/>
      <c r="D23" s="54"/>
      <c r="E23" s="54"/>
      <c r="I23" s="54"/>
    </row>
  </sheetData>
  <mergeCells count="7">
    <mergeCell ref="A20:J20"/>
    <mergeCell ref="A1:I1"/>
    <mergeCell ref="B5:D5"/>
    <mergeCell ref="E5:G5"/>
    <mergeCell ref="H5:J5"/>
    <mergeCell ref="A19:J19"/>
    <mergeCell ref="A3:K3"/>
  </mergeCells>
  <pageMargins left="0" right="0" top="0.55118110236220474" bottom="0.19685039370078741" header="0.82677165354330717" footer="0.51181102362204722"/>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opLeftCell="A13" zoomScaleNormal="100" workbookViewId="0">
      <selection activeCell="A2" sqref="A2"/>
    </sheetView>
  </sheetViews>
  <sheetFormatPr baseColWidth="10" defaultColWidth="6" defaultRowHeight="11.25" x14ac:dyDescent="0.2"/>
  <cols>
    <col min="1" max="1" width="25.7109375" style="2" customWidth="1"/>
    <col min="2" max="2" width="11.28515625" style="2" customWidth="1"/>
    <col min="3" max="3" width="11.7109375" style="2" customWidth="1"/>
    <col min="4" max="4" width="10.140625" style="2" customWidth="1"/>
    <col min="5" max="5" width="10.28515625" style="2" customWidth="1"/>
    <col min="6" max="6" width="12" style="2" customWidth="1"/>
    <col min="7" max="7" width="9.42578125" style="4" customWidth="1"/>
    <col min="8" max="8" width="9.7109375" style="4" customWidth="1"/>
    <col min="9" max="16384" width="6" style="2"/>
  </cols>
  <sheetData>
    <row r="1" spans="1:8" s="1" customFormat="1" ht="15.75" customHeight="1" x14ac:dyDescent="0.25">
      <c r="A1" s="115" t="s">
        <v>40</v>
      </c>
      <c r="B1" s="115"/>
      <c r="C1" s="115"/>
      <c r="D1" s="115"/>
      <c r="E1" s="115"/>
      <c r="F1" s="115"/>
      <c r="G1" s="115"/>
      <c r="H1" s="115"/>
    </row>
    <row r="2" spans="1:8" s="1" customFormat="1" x14ac:dyDescent="0.2">
      <c r="A2" s="3"/>
    </row>
    <row r="3" spans="1:8" ht="12" x14ac:dyDescent="0.2">
      <c r="A3" s="29" t="s">
        <v>50</v>
      </c>
      <c r="B3" s="18"/>
      <c r="C3" s="18"/>
      <c r="D3" s="18"/>
      <c r="E3" s="18"/>
      <c r="F3" s="18"/>
      <c r="G3" s="19"/>
    </row>
    <row r="4" spans="1:8" ht="26.25" customHeight="1" x14ac:dyDescent="0.2">
      <c r="A4" s="20"/>
      <c r="B4" s="18"/>
      <c r="C4" s="18"/>
      <c r="D4" s="18"/>
      <c r="E4" s="18"/>
      <c r="F4" s="18"/>
      <c r="G4" s="19"/>
    </row>
    <row r="5" spans="1:8" ht="21.75" customHeight="1" x14ac:dyDescent="0.2">
      <c r="A5" s="21"/>
      <c r="B5" s="22" t="s">
        <v>19</v>
      </c>
      <c r="C5" s="23"/>
      <c r="D5" s="116" t="s">
        <v>20</v>
      </c>
      <c r="E5" s="116" t="s">
        <v>2</v>
      </c>
      <c r="F5" s="116" t="s">
        <v>24</v>
      </c>
      <c r="G5" s="116" t="s">
        <v>21</v>
      </c>
      <c r="H5" s="24" t="s">
        <v>0</v>
      </c>
    </row>
    <row r="6" spans="1:8" ht="24" customHeight="1" x14ac:dyDescent="0.2">
      <c r="A6" s="71"/>
      <c r="B6" s="64" t="s">
        <v>22</v>
      </c>
      <c r="C6" s="64" t="s">
        <v>23</v>
      </c>
      <c r="D6" s="117"/>
      <c r="E6" s="117"/>
      <c r="F6" s="117"/>
      <c r="G6" s="116"/>
      <c r="H6" s="13"/>
    </row>
    <row r="7" spans="1:8" ht="19.149999999999999" customHeight="1" x14ac:dyDescent="0.2">
      <c r="A7" s="11" t="s">
        <v>25</v>
      </c>
      <c r="B7" s="12">
        <v>690</v>
      </c>
      <c r="C7" s="12">
        <v>2752</v>
      </c>
      <c r="D7" s="12">
        <v>15323</v>
      </c>
      <c r="E7" s="12">
        <f>B7+C7+D7</f>
        <v>18765</v>
      </c>
      <c r="F7" s="67">
        <f>(E7/H7)*100</f>
        <v>27.468345165776181</v>
      </c>
      <c r="G7" s="12">
        <v>49550</v>
      </c>
      <c r="H7" s="30">
        <v>68315</v>
      </c>
    </row>
    <row r="8" spans="1:8" ht="19.149999999999999" customHeight="1" x14ac:dyDescent="0.2">
      <c r="A8" s="11" t="s">
        <v>6</v>
      </c>
      <c r="B8" s="12">
        <v>1395</v>
      </c>
      <c r="C8" s="12">
        <v>4066</v>
      </c>
      <c r="D8" s="12">
        <v>10640</v>
      </c>
      <c r="E8" s="12">
        <f t="shared" ref="E8:E16" si="0">B8+C8+D8</f>
        <v>16101</v>
      </c>
      <c r="F8" s="67">
        <f t="shared" ref="F8:F16" si="1">(E8/H8)*100</f>
        <v>55.444214876033058</v>
      </c>
      <c r="G8" s="12">
        <v>12939</v>
      </c>
      <c r="H8" s="30">
        <v>29040</v>
      </c>
    </row>
    <row r="9" spans="1:8" ht="19.149999999999999" customHeight="1" x14ac:dyDescent="0.2">
      <c r="A9" s="11" t="s">
        <v>26</v>
      </c>
      <c r="B9" s="12">
        <v>256</v>
      </c>
      <c r="C9" s="12">
        <v>2766</v>
      </c>
      <c r="D9" s="12">
        <v>22874</v>
      </c>
      <c r="E9" s="12">
        <f t="shared" si="0"/>
        <v>25896</v>
      </c>
      <c r="F9" s="67">
        <f t="shared" si="1"/>
        <v>54.915599287471373</v>
      </c>
      <c r="G9" s="12">
        <v>21260</v>
      </c>
      <c r="H9" s="30">
        <v>47156</v>
      </c>
    </row>
    <row r="10" spans="1:8" ht="19.149999999999999" customHeight="1" x14ac:dyDescent="0.2">
      <c r="A10" s="11" t="s">
        <v>7</v>
      </c>
      <c r="B10" s="12">
        <v>102</v>
      </c>
      <c r="C10" s="12">
        <v>334</v>
      </c>
      <c r="D10" s="12">
        <v>881</v>
      </c>
      <c r="E10" s="12">
        <f t="shared" si="0"/>
        <v>1317</v>
      </c>
      <c r="F10" s="67">
        <f t="shared" si="1"/>
        <v>33.367114263997969</v>
      </c>
      <c r="G10" s="12">
        <v>2630</v>
      </c>
      <c r="H10" s="30">
        <v>3947</v>
      </c>
    </row>
    <row r="11" spans="1:8" ht="19.149999999999999" customHeight="1" x14ac:dyDescent="0.2">
      <c r="A11" s="11" t="s">
        <v>8</v>
      </c>
      <c r="B11" s="12">
        <v>265</v>
      </c>
      <c r="C11" s="12">
        <v>454</v>
      </c>
      <c r="D11" s="12">
        <v>708</v>
      </c>
      <c r="E11" s="12">
        <f t="shared" si="0"/>
        <v>1427</v>
      </c>
      <c r="F11" s="70">
        <f t="shared" si="1"/>
        <v>50.175808720112514</v>
      </c>
      <c r="G11" s="12">
        <v>1417</v>
      </c>
      <c r="H11" s="30">
        <v>2844</v>
      </c>
    </row>
    <row r="12" spans="1:8" ht="19.149999999999999" customHeight="1" x14ac:dyDescent="0.2">
      <c r="A12" s="11" t="s">
        <v>9</v>
      </c>
      <c r="B12" s="12">
        <v>122</v>
      </c>
      <c r="C12" s="12">
        <v>194</v>
      </c>
      <c r="D12" s="12">
        <v>532</v>
      </c>
      <c r="E12" s="12">
        <f t="shared" si="0"/>
        <v>848</v>
      </c>
      <c r="F12" s="70">
        <f t="shared" si="1"/>
        <v>53.232893910860014</v>
      </c>
      <c r="G12" s="12">
        <v>745</v>
      </c>
      <c r="H12" s="30">
        <v>1593</v>
      </c>
    </row>
    <row r="13" spans="1:8" ht="19.149999999999999" customHeight="1" x14ac:dyDescent="0.2">
      <c r="A13" s="11" t="s">
        <v>10</v>
      </c>
      <c r="B13" s="12">
        <v>979</v>
      </c>
      <c r="C13" s="12">
        <v>1183</v>
      </c>
      <c r="D13" s="12">
        <v>3849</v>
      </c>
      <c r="E13" s="12">
        <f t="shared" si="0"/>
        <v>6011</v>
      </c>
      <c r="F13" s="70">
        <f t="shared" si="1"/>
        <v>50.811496196111584</v>
      </c>
      <c r="G13" s="12">
        <v>5819</v>
      </c>
      <c r="H13" s="30">
        <v>11830</v>
      </c>
    </row>
    <row r="14" spans="1:8" ht="19.149999999999999" customHeight="1" x14ac:dyDescent="0.2">
      <c r="A14" s="11" t="s">
        <v>11</v>
      </c>
      <c r="B14" s="12">
        <v>565</v>
      </c>
      <c r="C14" s="12">
        <v>1812</v>
      </c>
      <c r="D14" s="12">
        <v>8845</v>
      </c>
      <c r="E14" s="12">
        <f t="shared" si="0"/>
        <v>11222</v>
      </c>
      <c r="F14" s="70">
        <f t="shared" si="1"/>
        <v>56.059546408232585</v>
      </c>
      <c r="G14" s="12">
        <v>8796</v>
      </c>
      <c r="H14" s="30">
        <v>20018</v>
      </c>
    </row>
    <row r="15" spans="1:8" ht="19.149999999999999" customHeight="1" x14ac:dyDescent="0.2">
      <c r="A15" s="11" t="s">
        <v>12</v>
      </c>
      <c r="B15" s="12">
        <v>261</v>
      </c>
      <c r="C15" s="12">
        <v>1013</v>
      </c>
      <c r="D15" s="12">
        <v>5335</v>
      </c>
      <c r="E15" s="12">
        <f t="shared" si="0"/>
        <v>6609</v>
      </c>
      <c r="F15" s="70">
        <f t="shared" si="1"/>
        <v>54.061349693251536</v>
      </c>
      <c r="G15" s="12">
        <v>5616</v>
      </c>
      <c r="H15" s="30">
        <v>12225</v>
      </c>
    </row>
    <row r="16" spans="1:8" ht="19.149999999999999" customHeight="1" x14ac:dyDescent="0.2">
      <c r="A16" s="25" t="s">
        <v>27</v>
      </c>
      <c r="B16" s="17">
        <v>4635</v>
      </c>
      <c r="C16" s="17">
        <v>14574</v>
      </c>
      <c r="D16" s="17">
        <v>68987</v>
      </c>
      <c r="E16" s="17">
        <f t="shared" si="0"/>
        <v>88196</v>
      </c>
      <c r="F16" s="68">
        <f t="shared" si="1"/>
        <v>44.776816538727104</v>
      </c>
      <c r="G16" s="69">
        <v>108772</v>
      </c>
      <c r="H16" s="17">
        <v>196968</v>
      </c>
    </row>
    <row r="17" spans="1:9" ht="21" customHeight="1" thickBot="1" x14ac:dyDescent="0.25">
      <c r="A17" s="63" t="s">
        <v>38</v>
      </c>
      <c r="B17" s="59">
        <v>1531</v>
      </c>
      <c r="C17" s="59">
        <v>3641</v>
      </c>
      <c r="D17" s="59">
        <v>5023</v>
      </c>
      <c r="E17" s="59">
        <f>B17+C17+D17</f>
        <v>10195</v>
      </c>
      <c r="F17" s="60">
        <f>(E17/H17)*100</f>
        <v>65.281424089133637</v>
      </c>
      <c r="G17" s="59">
        <v>5422</v>
      </c>
      <c r="H17" s="59">
        <v>15617</v>
      </c>
      <c r="I17" s="10"/>
    </row>
    <row r="18" spans="1:9" customFormat="1" ht="12.75" x14ac:dyDescent="0.2">
      <c r="A18" s="81" t="s">
        <v>39</v>
      </c>
      <c r="B18" s="81"/>
      <c r="C18" s="81"/>
      <c r="D18" s="81"/>
      <c r="E18" s="81"/>
      <c r="F18" s="81"/>
      <c r="G18" s="81"/>
      <c r="H18" s="31" t="s">
        <v>42</v>
      </c>
    </row>
    <row r="20" spans="1:9" ht="24.75" customHeight="1" x14ac:dyDescent="0.2">
      <c r="A20" s="114" t="s">
        <v>48</v>
      </c>
      <c r="B20" s="114"/>
      <c r="C20" s="114"/>
      <c r="D20" s="114"/>
      <c r="E20" s="114"/>
      <c r="F20" s="114"/>
      <c r="G20" s="114"/>
    </row>
    <row r="22" spans="1:9" x14ac:dyDescent="0.2">
      <c r="B22" s="74"/>
      <c r="C22" s="74"/>
      <c r="D22" s="74"/>
      <c r="E22" s="74"/>
      <c r="F22" s="74"/>
      <c r="G22" s="75"/>
      <c r="H22" s="76"/>
      <c r="I22" s="5"/>
    </row>
    <row r="23" spans="1:9" ht="11.25" customHeight="1" x14ac:dyDescent="0.2">
      <c r="B23" s="74"/>
      <c r="C23" s="74"/>
      <c r="D23" s="74"/>
      <c r="E23" s="74"/>
      <c r="F23" s="74"/>
      <c r="G23" s="75"/>
      <c r="H23" s="75"/>
    </row>
    <row r="26" spans="1:9" ht="12.75" x14ac:dyDescent="0.2">
      <c r="A26"/>
      <c r="B26"/>
      <c r="C26"/>
      <c r="D26"/>
      <c r="E26"/>
      <c r="F26"/>
      <c r="G26"/>
      <c r="H26"/>
    </row>
    <row r="27" spans="1:9" ht="12.75" x14ac:dyDescent="0.2">
      <c r="A27"/>
      <c r="B27"/>
      <c r="C27"/>
      <c r="D27"/>
      <c r="E27"/>
      <c r="F27"/>
      <c r="G27"/>
      <c r="H27"/>
    </row>
    <row r="28" spans="1:9" ht="12.75" x14ac:dyDescent="0.2">
      <c r="A28"/>
      <c r="B28"/>
      <c r="C28"/>
      <c r="D28"/>
      <c r="E28" s="27"/>
      <c r="F28"/>
      <c r="G28"/>
      <c r="H28"/>
    </row>
    <row r="29" spans="1:9" x14ac:dyDescent="0.2">
      <c r="G29" s="2"/>
      <c r="H29" s="2"/>
    </row>
    <row r="30" spans="1:9" x14ac:dyDescent="0.2">
      <c r="G30" s="2"/>
      <c r="H30" s="2"/>
    </row>
    <row r="31" spans="1:9" x14ac:dyDescent="0.2">
      <c r="G31" s="2"/>
      <c r="H31" s="2"/>
    </row>
    <row r="32" spans="1:9" x14ac:dyDescent="0.2">
      <c r="G32" s="2"/>
      <c r="H32" s="2"/>
    </row>
    <row r="33" spans="7:8" x14ac:dyDescent="0.2">
      <c r="G33" s="2"/>
      <c r="H33" s="2"/>
    </row>
    <row r="34" spans="7:8" x14ac:dyDescent="0.2">
      <c r="G34" s="2"/>
      <c r="H34" s="2"/>
    </row>
    <row r="35" spans="7:8" s="26" customFormat="1" ht="49.9" customHeight="1" x14ac:dyDescent="0.2"/>
    <row r="36" spans="7:8" x14ac:dyDescent="0.2">
      <c r="G36" s="2"/>
      <c r="H36" s="2"/>
    </row>
    <row r="37" spans="7:8" x14ac:dyDescent="0.2">
      <c r="G37" s="2"/>
      <c r="H37" s="2"/>
    </row>
    <row r="38" spans="7:8" x14ac:dyDescent="0.2">
      <c r="G38" s="2"/>
      <c r="H38" s="2"/>
    </row>
    <row r="39" spans="7:8" x14ac:dyDescent="0.2">
      <c r="G39" s="2"/>
      <c r="H39" s="2"/>
    </row>
    <row r="40" spans="7:8" x14ac:dyDescent="0.2">
      <c r="G40" s="2"/>
      <c r="H40" s="2"/>
    </row>
    <row r="41" spans="7:8" x14ac:dyDescent="0.2">
      <c r="G41" s="2"/>
      <c r="H41" s="2"/>
    </row>
    <row r="42" spans="7:8" x14ac:dyDescent="0.2">
      <c r="G42" s="2"/>
      <c r="H42" s="2"/>
    </row>
    <row r="43" spans="7:8" x14ac:dyDescent="0.2">
      <c r="G43" s="2"/>
      <c r="H43" s="2"/>
    </row>
    <row r="44" spans="7:8" x14ac:dyDescent="0.2">
      <c r="G44" s="2"/>
      <c r="H44" s="2"/>
    </row>
    <row r="45" spans="7:8" x14ac:dyDescent="0.2">
      <c r="G45" s="2"/>
      <c r="H45" s="2"/>
    </row>
  </sheetData>
  <mergeCells count="6">
    <mergeCell ref="A20:G20"/>
    <mergeCell ref="A1:H1"/>
    <mergeCell ref="D5:D6"/>
    <mergeCell ref="E5:E6"/>
    <mergeCell ref="F5:F6"/>
    <mergeCell ref="G5:G6"/>
  </mergeCells>
  <printOptions horizontalCentered="1"/>
  <pageMargins left="0" right="0" top="0.39370078740157483" bottom="0.39370078740157483" header="0.51181102362204722" footer="0.51181102362204722"/>
  <pageSetup paperSize="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64"/>
  <sheetViews>
    <sheetView topLeftCell="A10" zoomScaleNormal="100" workbookViewId="0">
      <selection activeCell="A2" sqref="A2"/>
    </sheetView>
  </sheetViews>
  <sheetFormatPr baseColWidth="10" defaultRowHeight="11.25" x14ac:dyDescent="0.2"/>
  <cols>
    <col min="1" max="1" width="35.85546875" style="7" customWidth="1"/>
    <col min="2" max="2" width="13" style="2" customWidth="1"/>
    <col min="3" max="3" width="10.85546875" style="2" customWidth="1"/>
    <col min="4" max="4" width="14.42578125" style="2" customWidth="1"/>
    <col min="5" max="5" width="8.140625" style="2" customWidth="1"/>
    <col min="6" max="6" width="6.42578125" style="2" customWidth="1"/>
    <col min="7" max="7" width="23" style="2" customWidth="1"/>
    <col min="8" max="8" width="8.7109375" style="2" customWidth="1"/>
    <col min="9" max="9" width="10.140625" style="2" customWidth="1"/>
    <col min="10" max="10" width="8.140625" style="2" customWidth="1"/>
    <col min="11" max="12" width="7.28515625" style="2" customWidth="1"/>
    <col min="13" max="13" width="7.85546875" style="2" bestFit="1" customWidth="1"/>
    <col min="14" max="16" width="7.28515625" style="2" customWidth="1"/>
    <col min="17" max="17" width="7.28515625" style="2" bestFit="1" customWidth="1"/>
    <col min="18" max="18" width="7.28515625" style="2" customWidth="1"/>
    <col min="19" max="19" width="6" style="2" bestFit="1" customWidth="1"/>
    <col min="20" max="16384" width="11.42578125" style="2"/>
  </cols>
  <sheetData>
    <row r="1" spans="1:10" s="1" customFormat="1" ht="15.75" customHeight="1" x14ac:dyDescent="0.25">
      <c r="A1" s="115" t="s">
        <v>40</v>
      </c>
      <c r="B1" s="115"/>
      <c r="C1" s="115"/>
      <c r="D1" s="115"/>
      <c r="E1" s="115"/>
      <c r="F1" s="115"/>
      <c r="G1" s="14"/>
      <c r="H1" s="14"/>
      <c r="I1" s="14"/>
      <c r="J1" s="8"/>
    </row>
    <row r="2" spans="1:10" s="1" customFormat="1" x14ac:dyDescent="0.2">
      <c r="A2" s="3"/>
    </row>
    <row r="3" spans="1:10" s="9" customFormat="1" ht="26.25" customHeight="1" x14ac:dyDescent="0.2">
      <c r="A3" s="118" t="s">
        <v>51</v>
      </c>
      <c r="B3" s="118"/>
      <c r="C3" s="118"/>
      <c r="D3" s="118"/>
    </row>
    <row r="4" spans="1:10" s="9" customFormat="1" ht="23.25" customHeight="1" x14ac:dyDescent="0.2">
      <c r="A4" s="7"/>
    </row>
    <row r="5" spans="1:10" s="9" customFormat="1" ht="15.75" customHeight="1" x14ac:dyDescent="0.2">
      <c r="A5" s="120"/>
      <c r="B5" s="119" t="s">
        <v>17</v>
      </c>
      <c r="C5" s="119"/>
      <c r="D5" s="119"/>
    </row>
    <row r="6" spans="1:10" ht="33.75" customHeight="1" x14ac:dyDescent="0.2">
      <c r="A6" s="120"/>
      <c r="B6" s="64" t="s">
        <v>15</v>
      </c>
      <c r="C6" s="64" t="s">
        <v>13</v>
      </c>
      <c r="D6" s="64" t="s">
        <v>14</v>
      </c>
    </row>
    <row r="7" spans="1:10" ht="16.5" customHeight="1" x14ac:dyDescent="0.2">
      <c r="A7" s="11" t="s">
        <v>25</v>
      </c>
      <c r="B7" s="15">
        <v>3.5830758668039824</v>
      </c>
      <c r="C7" s="15">
        <v>5.5405108687696698</v>
      </c>
      <c r="D7" s="15">
        <v>20.231281563346261</v>
      </c>
      <c r="E7" s="10"/>
      <c r="F7" s="18"/>
    </row>
    <row r="8" spans="1:10" ht="16.5" customHeight="1" x14ac:dyDescent="0.2">
      <c r="A8" s="11" t="s">
        <v>6</v>
      </c>
      <c r="B8" s="15">
        <v>2.1561689077612645</v>
      </c>
      <c r="C8" s="15">
        <v>10.413223140495868</v>
      </c>
      <c r="D8" s="15">
        <v>9.1907713498622599</v>
      </c>
      <c r="E8" s="10"/>
      <c r="F8" s="18"/>
    </row>
    <row r="9" spans="1:10" ht="16.5" customHeight="1" x14ac:dyDescent="0.2">
      <c r="A9" s="11" t="s">
        <v>26</v>
      </c>
      <c r="B9" s="15">
        <v>0.67553468961919672</v>
      </c>
      <c r="C9" s="15">
        <v>32.068029519043179</v>
      </c>
      <c r="D9" s="15">
        <v>5.204003732292815</v>
      </c>
      <c r="E9" s="10"/>
      <c r="F9" s="18"/>
    </row>
    <row r="10" spans="1:10" ht="16.5" customHeight="1" x14ac:dyDescent="0.2">
      <c r="A10" s="11" t="s">
        <v>7</v>
      </c>
      <c r="B10" s="15">
        <v>7.6305220883534144</v>
      </c>
      <c r="C10" s="66">
        <v>31.796300988092224</v>
      </c>
      <c r="D10" s="15">
        <v>13.833291107170004</v>
      </c>
      <c r="E10" s="10"/>
      <c r="F10" s="18"/>
    </row>
    <row r="11" spans="1:10" ht="16.5" customHeight="1" x14ac:dyDescent="0.2">
      <c r="A11" s="11" t="s">
        <v>8</v>
      </c>
      <c r="B11" s="15">
        <v>5.139619587211655</v>
      </c>
      <c r="C11" s="66">
        <v>50.914205344585092</v>
      </c>
      <c r="D11" s="15">
        <v>15.717299578059071</v>
      </c>
      <c r="E11" s="10"/>
      <c r="F11" s="18"/>
    </row>
    <row r="12" spans="1:10" ht="16.5" customHeight="1" x14ac:dyDescent="0.2">
      <c r="A12" s="11" t="s">
        <v>9</v>
      </c>
      <c r="B12" s="15">
        <v>2.4548736462093861</v>
      </c>
      <c r="C12" s="66">
        <v>22.975517890772128</v>
      </c>
      <c r="D12" s="15">
        <v>12.052730696798493</v>
      </c>
      <c r="E12" s="10"/>
      <c r="F12" s="18"/>
    </row>
    <row r="13" spans="1:10" ht="16.5" customHeight="1" x14ac:dyDescent="0.2">
      <c r="A13" s="11" t="s">
        <v>10</v>
      </c>
      <c r="B13" s="15">
        <v>0.819593096133449</v>
      </c>
      <c r="C13" s="66">
        <v>49.991546914623832</v>
      </c>
      <c r="D13" s="15">
        <v>17.599323753169909</v>
      </c>
      <c r="E13" s="10"/>
      <c r="F13" s="18"/>
    </row>
    <row r="14" spans="1:10" ht="16.5" customHeight="1" x14ac:dyDescent="0.2">
      <c r="A14" s="11" t="s">
        <v>11</v>
      </c>
      <c r="B14" s="15">
        <v>1.2746151092015754</v>
      </c>
      <c r="C14" s="66">
        <v>24.967529223698669</v>
      </c>
      <c r="D14" s="15">
        <v>11.74443001298831</v>
      </c>
      <c r="E14" s="10"/>
      <c r="F14" s="18"/>
    </row>
    <row r="15" spans="1:10" ht="16.5" customHeight="1" x14ac:dyDescent="0.2">
      <c r="A15" s="11" t="s">
        <v>12</v>
      </c>
      <c r="B15" s="15">
        <v>0.90090090090090091</v>
      </c>
      <c r="C15" s="15">
        <v>14.543967280163599</v>
      </c>
      <c r="D15" s="15">
        <v>5.2842535787321063</v>
      </c>
      <c r="E15" s="10"/>
      <c r="F15" s="18"/>
    </row>
    <row r="16" spans="1:10" ht="16.5" customHeight="1" x14ac:dyDescent="0.2">
      <c r="A16" s="33" t="s">
        <v>27</v>
      </c>
      <c r="B16" s="86">
        <v>1.8640864522590335</v>
      </c>
      <c r="C16" s="86">
        <v>19.135087933065272</v>
      </c>
      <c r="D16" s="16">
        <v>12.798017952154664</v>
      </c>
      <c r="E16" s="10"/>
      <c r="F16" s="18"/>
    </row>
    <row r="17" spans="1:9" ht="16.5" customHeight="1" thickBot="1" x14ac:dyDescent="0.25">
      <c r="A17" s="63" t="s">
        <v>38</v>
      </c>
      <c r="B17" s="57">
        <v>1.7611602938406479</v>
      </c>
      <c r="C17" s="58">
        <v>17.615419094576424</v>
      </c>
      <c r="D17" s="57">
        <v>17.372094512390344</v>
      </c>
      <c r="E17" s="10"/>
      <c r="F17" s="18"/>
    </row>
    <row r="18" spans="1:9" customFormat="1" ht="12.75" x14ac:dyDescent="0.2">
      <c r="A18" s="2"/>
      <c r="B18" s="2"/>
      <c r="C18" s="2"/>
      <c r="D18" s="32" t="s">
        <v>42</v>
      </c>
      <c r="E18" s="56"/>
      <c r="F18" s="56"/>
      <c r="G18" s="56"/>
      <c r="I18" s="28"/>
    </row>
    <row r="19" spans="1:9" ht="16.5" customHeight="1" x14ac:dyDescent="0.2">
      <c r="A19" s="56" t="s">
        <v>39</v>
      </c>
      <c r="B19" s="56"/>
      <c r="C19" s="56"/>
      <c r="D19" s="56"/>
    </row>
    <row r="20" spans="1:9" ht="24.75" customHeight="1" x14ac:dyDescent="0.2">
      <c r="A20" s="73" t="s">
        <v>29</v>
      </c>
      <c r="B20" s="65"/>
      <c r="C20" s="65"/>
    </row>
    <row r="21" spans="1:9" ht="24.75" customHeight="1" x14ac:dyDescent="0.2">
      <c r="A21" s="114" t="s">
        <v>48</v>
      </c>
      <c r="B21" s="114"/>
      <c r="C21" s="114"/>
      <c r="D21" s="114"/>
      <c r="E21" s="72"/>
      <c r="F21" s="72"/>
      <c r="G21" s="72"/>
    </row>
    <row r="24" spans="1:9" x14ac:dyDescent="0.2">
      <c r="C24" s="6"/>
    </row>
    <row r="25" spans="1:9" x14ac:dyDescent="0.2">
      <c r="A25" s="2"/>
    </row>
    <row r="26" spans="1:9" x14ac:dyDescent="0.2">
      <c r="A26" s="2"/>
    </row>
    <row r="27" spans="1:9" x14ac:dyDescent="0.2">
      <c r="A27" s="2"/>
    </row>
    <row r="28" spans="1:9" x14ac:dyDescent="0.2">
      <c r="A28" s="2"/>
    </row>
    <row r="29" spans="1:9" x14ac:dyDescent="0.2">
      <c r="A29" s="2"/>
    </row>
    <row r="30" spans="1:9" x14ac:dyDescent="0.2">
      <c r="A30" s="2"/>
    </row>
    <row r="31" spans="1:9" x14ac:dyDescent="0.2">
      <c r="A31" s="2"/>
    </row>
    <row r="32" spans="1:9"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sheetData>
  <mergeCells count="5">
    <mergeCell ref="A21:D21"/>
    <mergeCell ref="A1:F1"/>
    <mergeCell ref="A3:D3"/>
    <mergeCell ref="B5:D5"/>
    <mergeCell ref="A5:A6"/>
  </mergeCells>
  <phoneticPr fontId="0" type="noConversion"/>
  <pageMargins left="0.59055118110236227" right="0" top="0.70866141732283472" bottom="0.19685039370078741" header="0.9055118110236221" footer="0.51181102362204722"/>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4.21 Notice</vt:lpstr>
      <vt:lpstr>4.21 Graphique 1</vt:lpstr>
      <vt:lpstr>4.21 Tableau 2</vt:lpstr>
      <vt:lpstr>4.21 Tableau 3</vt:lpstr>
      <vt:lpstr>4.21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;4.21 </dc:title>
  <dc:creator>DEPP-MENJ - Ministère de l'Education nationale et de la Jeunesse; Direction de l'évaluation de la prospective et de la performance</dc:creator>
  <cp:lastModifiedBy>Administration centrale</cp:lastModifiedBy>
  <cp:lastPrinted>2019-06-27T08:41:12Z</cp:lastPrinted>
  <dcterms:created xsi:type="dcterms:W3CDTF">2010-06-02T10:07:43Z</dcterms:created>
  <dcterms:modified xsi:type="dcterms:W3CDTF">2022-08-16T09:12:23Z</dcterms:modified>
  <cp:contentStatus>Publié</cp:contentStatus>
</cp:coreProperties>
</file>