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745" yWindow="1050" windowWidth="19065" windowHeight="9420" tabRatio="551"/>
  </bookViews>
  <sheets>
    <sheet name="6.12 Notice" sheetId="16" r:id="rId1"/>
    <sheet name="6.12 Graphique 1" sheetId="12" r:id="rId2"/>
    <sheet name="6.12 Tableau 2" sheetId="13" r:id="rId3"/>
    <sheet name="6.12 Tableau 3" sheetId="14" r:id="rId4"/>
    <sheet name="6.12 Tableau 4" sheetId="15" r:id="rId5"/>
  </sheets>
  <calcPr calcId="162913"/>
</workbook>
</file>

<file path=xl/calcChain.xml><?xml version="1.0" encoding="utf-8"?>
<calcChain xmlns="http://schemas.openxmlformats.org/spreadsheetml/2006/main">
  <c r="H10" i="15" l="1"/>
  <c r="H8" i="15"/>
  <c r="H9" i="15"/>
  <c r="H7" i="15"/>
</calcChain>
</file>

<file path=xl/sharedStrings.xml><?xml version="1.0" encoding="utf-8"?>
<sst xmlns="http://schemas.openxmlformats.org/spreadsheetml/2006/main" count="120" uniqueCount="92">
  <si>
    <t>Public</t>
  </si>
  <si>
    <t>Privé</t>
  </si>
  <si>
    <t>Public + Privé</t>
  </si>
  <si>
    <t>Total</t>
  </si>
  <si>
    <t>Autres ministères</t>
  </si>
  <si>
    <t>Autres</t>
  </si>
  <si>
    <t>Agriculture</t>
  </si>
  <si>
    <t>Domaines de spécialité</t>
  </si>
  <si>
    <t xml:space="preserve">Total </t>
  </si>
  <si>
    <t>Disciplinaire (lettres et arts)</t>
  </si>
  <si>
    <t>Production</t>
  </si>
  <si>
    <t>Services</t>
  </si>
  <si>
    <t>2012  2013</t>
  </si>
  <si>
    <t>Hommes</t>
  </si>
  <si>
    <t>Femmes</t>
  </si>
  <si>
    <t>Part des  femmes (%)</t>
  </si>
  <si>
    <t>2013  2014</t>
  </si>
  <si>
    <t>STMG</t>
  </si>
  <si>
    <t>STI2D, STD2A</t>
  </si>
  <si>
    <t>2016  2017</t>
  </si>
  <si>
    <t>2017  2018</t>
  </si>
  <si>
    <t>2014  2015</t>
  </si>
  <si>
    <t>2015  2016</t>
  </si>
  <si>
    <t>2018  2019</t>
  </si>
  <si>
    <t>RERS 6.12 Les sections de techniciens supérieurs et assimilés</t>
  </si>
  <si>
    <t>Agriculteurs exploitants, artisans, commerçants et chefs d'entreprise</t>
  </si>
  <si>
    <t>Cadres et professions intellectuelles supérieures</t>
  </si>
  <si>
    <t>Professions Intermédiaires</t>
  </si>
  <si>
    <t>Employés</t>
  </si>
  <si>
    <t>Ouvriers</t>
  </si>
  <si>
    <t>Retraités et inactifs</t>
  </si>
  <si>
    <t>Ensemble</t>
  </si>
  <si>
    <t>Autres origines (2)</t>
  </si>
  <si>
    <r>
      <rPr>
        <b/>
        <sz val="8"/>
        <rFont val="Arial"/>
        <family val="2"/>
      </rPr>
      <t xml:space="preserve">2. </t>
    </r>
    <r>
      <rPr>
        <sz val="8"/>
        <rFont val="Arial"/>
        <family val="2"/>
      </rPr>
      <t>Brevet de technicien, université, IUT, vie active, étudiants étrangers et autres.</t>
    </r>
  </si>
  <si>
    <r>
      <t xml:space="preserve">[2] Évolution des effectifs d'étudiants en STS, classes de mise à niveau pour BTS, DN MADE, classes passerelles et DMA </t>
    </r>
    <r>
      <rPr>
        <sz val="9"/>
        <rFont val="Arial"/>
        <family val="2"/>
      </rPr>
      <t>(1)</t>
    </r>
  </si>
  <si>
    <t>2019-2020</t>
  </si>
  <si>
    <r>
      <rPr>
        <b/>
        <sz val="8"/>
        <rFont val="Arial"/>
        <family val="2"/>
      </rPr>
      <t>3.</t>
    </r>
    <r>
      <rPr>
        <sz val="8"/>
        <rFont val="Arial"/>
        <family val="2"/>
      </rPr>
      <t xml:space="preserve"> Les classes passerelles ont été créées en septembre 2018. Destinées aux bacheliers professionnels diplômés à partir de 2018, elles permettent une remise à niveau en vue d’intégrer une formation en STS.</t>
    </r>
  </si>
  <si>
    <t>Éducation nationale et Enseignement supérieur</t>
  </si>
  <si>
    <r>
      <t>[1] Répartition des étudiants selon la catégorie socioprofessionnelle de leur parent référent</t>
    </r>
    <r>
      <rPr>
        <sz val="9"/>
        <rFont val="Arial"/>
        <family val="2"/>
      </rPr>
      <t>, en %</t>
    </r>
  </si>
  <si>
    <t>► Champ : France métropolitaine + DROM (Mayotte à partir de 2011), établissements publics et privés sous ou hors contrat.</t>
  </si>
  <si>
    <t>2020-2021</t>
  </si>
  <si>
    <r>
      <t xml:space="preserve">[4] Origine scolaire des nouveaux entrants en première année de STS, classes de mise à niveau pour BTS, DN MADE, classes passerelles et DMA en 2020-2021, </t>
    </r>
    <r>
      <rPr>
        <sz val="9"/>
        <rFont val="Arial"/>
        <family val="2"/>
      </rPr>
      <t>en % (1)</t>
    </r>
  </si>
  <si>
    <t>Progression annuelle des entrants (%)</t>
  </si>
  <si>
    <t>2011  2012</t>
  </si>
  <si>
    <t>2021-2022</t>
  </si>
  <si>
    <r>
      <rPr>
        <b/>
        <i/>
        <sz val="8"/>
        <rFont val="Arial"/>
        <family val="2"/>
      </rPr>
      <t>Lecture :</t>
    </r>
    <r>
      <rPr>
        <i/>
        <sz val="8"/>
        <rFont val="Arial"/>
        <family val="2"/>
      </rPr>
      <t xml:space="preserve"> à la rentrée 2021, 176 953 étudiants sont inscrits en STS (et assimilés) dans un établissement public. Cet effectif est en baisse de 4,1 % par rapport à celui de 2020. Il représente 70 % de l'effectif total des STS (et assimilés) de 2021.</t>
    </r>
  </si>
  <si>
    <t>[3] Effectifs d'étudiants selon la formation et le ministère de tutelle en 2021-2022</t>
  </si>
  <si>
    <t>Effectif d'entrants 2021-2022</t>
  </si>
  <si>
    <t>Bac général</t>
  </si>
  <si>
    <t>RERS 2022, DEPP, SIES</t>
  </si>
  <si>
    <t>Champ : France métropolitaine + DROM, Public + Privé, établissements publics et privés sous ou hors contrat.</t>
  </si>
  <si>
    <t>Champ : France métropolitaine + DROM, établissements publics et privés sous ou hors contrat.</t>
  </si>
  <si>
    <r>
      <rPr>
        <b/>
        <sz val="8"/>
        <rFont val="Arial"/>
        <family val="2"/>
      </rPr>
      <t>2.</t>
    </r>
    <r>
      <rPr>
        <sz val="8"/>
        <rFont val="Arial"/>
        <family val="2"/>
      </rPr>
      <t xml:space="preserve"> Les évolutions annuelles entre 2018 et 2020 sont calculées à champ constant, hors DN MADE, diplôme de niveau bac + 3 créé en 2018 et en fin de montée en charge en 2020.</t>
    </r>
  </si>
  <si>
    <t>Évolution annuelle en % (2)</t>
  </si>
  <si>
    <t>% par rapport à l'effectif total</t>
  </si>
  <si>
    <t>Évolution annuelle en % (1) (2)</t>
  </si>
  <si>
    <t>STS en 1, 2 et 3 ans (1)</t>
  </si>
  <si>
    <t>Classes de mise à niveau (2)</t>
  </si>
  <si>
    <t>Classes passerelles BTS (3)</t>
  </si>
  <si>
    <t>Champ : France métropolitaine + DROM (Mayotte à partir de 2011), établissements publics et privés sous ou hors contrat.</t>
  </si>
  <si>
    <r>
      <rPr>
        <b/>
        <sz val="8"/>
        <rFont val="Arial"/>
        <family val="2"/>
      </rPr>
      <t>1.</t>
    </r>
    <r>
      <rPr>
        <sz val="8"/>
        <rFont val="Arial"/>
        <family val="2"/>
      </rPr>
      <t xml:space="preserve"> Les DTS sont comptés avec les troisièmes années de STS. Comprends également les DMA et DN MADE.</t>
    </r>
  </si>
  <si>
    <t>Bac pro</t>
  </si>
  <si>
    <t>Bac technologiques</t>
  </si>
  <si>
    <r>
      <t>Note :</t>
    </r>
    <r>
      <rPr>
        <sz val="8"/>
        <rFont val="Arial"/>
        <family val="2"/>
      </rPr>
      <t xml:space="preserve"> les résultats sont présentés en moyenne mobile sur trois années. Cela permet de « lisser » une série de valeurs exprimées en fonction du temps (série chronologique). Elle permet d'éliminer les fluctuations les moins significatives. On calcule des moyennes mobiles d'ordre 1, d'ordre 2, d'ordre 3, etc. L'ordre est le nombre de périodes (années, trimestres, mois, etc.) sur lesquelles la moyenne mobile est calculée. Ainsi, une moyenne mobile d'ordre 3 pour une année </t>
    </r>
    <r>
      <rPr>
        <i/>
        <sz val="8"/>
        <rFont val="Arial"/>
        <family val="2"/>
      </rPr>
      <t>n</t>
    </r>
    <r>
      <rPr>
        <sz val="8"/>
        <rFont val="Arial"/>
        <family val="2"/>
      </rPr>
      <t xml:space="preserve">, consiste à calculer la valeur moyenne sur trois années : </t>
    </r>
    <r>
      <rPr>
        <i/>
        <sz val="8"/>
        <rFont val="Arial"/>
        <family val="2"/>
      </rPr>
      <t xml:space="preserve">n </t>
    </r>
    <r>
      <rPr>
        <sz val="8"/>
        <rFont val="Arial"/>
        <family val="2"/>
      </rPr>
      <t xml:space="preserve">- 1, </t>
    </r>
    <r>
      <rPr>
        <i/>
        <sz val="8"/>
        <rFont val="Arial"/>
        <family val="2"/>
      </rPr>
      <t>n</t>
    </r>
    <r>
      <rPr>
        <sz val="8"/>
        <rFont val="Arial"/>
        <family val="2"/>
      </rPr>
      <t xml:space="preserve"> et</t>
    </r>
    <r>
      <rPr>
        <i/>
        <sz val="8"/>
        <rFont val="Arial"/>
        <family val="2"/>
      </rPr>
      <t xml:space="preserve"> n </t>
    </r>
    <r>
      <rPr>
        <sz val="8"/>
        <rFont val="Arial"/>
        <family val="2"/>
      </rPr>
      <t>+ 1.
Par exemple, si en moyenne (mobile d'ordre 3) 19,3 % des étudiants inscrits en STS et assimilés en 2018 ont leur parent référent employé, cela signifie que la moyenne de la part de ces étudiants sur 2017, 2018 et 2019 est de 19,3 %.</t>
    </r>
  </si>
  <si>
    <r>
      <t xml:space="preserve">1. </t>
    </r>
    <r>
      <rPr>
        <sz val="8"/>
        <rFont val="Arial"/>
        <family val="2"/>
      </rPr>
      <t>Les classes de mise à niveau s’adressent aux étudiants des STS « Arts appliqués », « Hôtellerie-restauration », « Maintenance des systèmes électro-navals » et « Pêche et gestion de l’environnement marin » qui ne sont pas titulaires des baccalauréats correspondants. Les classes passerelles ont été créées en septembre 2018. Destinées aux bacheliers professionnels diplômés en 2018, elles permettent une remise à niveau en vue d’intégrer une formation en STS.</t>
    </r>
  </si>
  <si>
    <r>
      <rPr>
        <b/>
        <sz val="8"/>
        <rFont val="Arial"/>
        <family val="2"/>
      </rPr>
      <t>2.</t>
    </r>
    <r>
      <rPr>
        <sz val="8"/>
        <rFont val="Arial"/>
        <family val="2"/>
      </rPr>
      <t xml:space="preserve"> Les classes de mise à niveau s’adressent aux étudiants des STS « Arts appliqués », « Hôtellerie-restauration », « Maintenance des systèmes électro-navals » et « Pêche et gestion de l’environnement marin » qui ne sont pas titulaires des baccalauréats correspondants.</t>
    </r>
  </si>
  <si>
    <r>
      <rPr>
        <b/>
        <sz val="8"/>
        <rFont val="Arial"/>
        <family val="2"/>
      </rPr>
      <t>1.</t>
    </r>
    <r>
      <rPr>
        <sz val="8"/>
        <rFont val="Arial"/>
        <family val="2"/>
      </rPr>
      <t xml:space="preserve"> Voir note 1 du tableau </t>
    </r>
    <r>
      <rPr>
        <b/>
        <sz val="8"/>
        <color theme="4"/>
        <rFont val="Arial"/>
        <family val="2"/>
      </rPr>
      <t>2</t>
    </r>
    <r>
      <rPr>
        <sz val="8"/>
        <rFont val="Arial"/>
        <family val="2"/>
      </rPr>
      <t>.</t>
    </r>
  </si>
  <si>
    <r>
      <rPr>
        <b/>
        <i/>
        <sz val="8"/>
        <rFont val="Arial"/>
        <family val="2"/>
      </rPr>
      <t xml:space="preserve">Lecture : </t>
    </r>
    <r>
      <rPr>
        <i/>
        <sz val="8"/>
        <rFont val="Arial"/>
        <family val="2"/>
      </rPr>
      <t>en 2021, 32,7 % des étudiants entrant en STS dans le domaine des services ont obtenu un baccalauréat professionnel. Entre les rentrées 2020 et 2021, l'effectif des entrants en STS du domaine des services a diminué de 7,0 %.</t>
    </r>
  </si>
  <si>
    <t>Source : systèmes d'information des ministères chargés de l'Éducation Nationale, de l'Agriculture et de la Mer. Traitement SIES-MESR.</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</si>
  <si>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</si>
  <si>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</si>
  <si>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</si>
  <si>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</si>
  <si>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6.12 Les sections de techniciens supérieurs et assimilés</t>
  </si>
  <si>
    <t>Sommaire</t>
  </si>
  <si>
    <t>Précisions</t>
  </si>
  <si>
    <r>
      <t>Population concernée</t>
    </r>
    <r>
      <rPr>
        <sz val="8"/>
        <color rgb="FF000000"/>
        <rFont val="Arial"/>
        <family val="2"/>
      </rPr>
      <t xml:space="preserve"> - Les étudiants sous statut scolaire des établissements publics, privés sous contrat et privés hors contrat, en France métropolitaine et dans les départements et régions d’outre-mer.</t>
    </r>
  </si>
  <si>
    <r>
      <t>Section de technicien supérieur (STS), brevet de technicien supérieur (BTS), classe de mise à niveau pour le BTS, classe passerelle, DN MADE</t>
    </r>
    <r>
      <rPr>
        <sz val="8"/>
        <color rgb="FF000000"/>
        <rFont val="Arial"/>
        <family val="2"/>
      </rPr>
      <t xml:space="preserve"> - Voir « Glossaire ».</t>
    </r>
  </si>
  <si>
    <t>Pour en savoir plus</t>
  </si>
  <si>
    <r>
      <t xml:space="preserve">- Note Flash </t>
    </r>
    <r>
      <rPr>
        <sz val="8"/>
        <color rgb="FF000000"/>
        <rFont val="Arial"/>
        <family val="2"/>
      </rPr>
      <t>du SIES : 20.02.</t>
    </r>
  </si>
  <si>
    <t>Source</t>
  </si>
  <si>
    <t>Systèmes d'information des ministères chargés de l'Éducation nationale, de l'Agriculture et de la Mer. Traitement SIES-MESRI.</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</si>
  <si>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</si>
  <si>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</si>
  <si>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</si>
  <si>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</si>
  <si>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</si>
  <si>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</si>
  <si>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Répartition des étudiants selon la catégorie socioprofessionnelle de leur parent référent</t>
  </si>
  <si>
    <t xml:space="preserve">[2] Évolution des effectifs d'étudiants en STS, classes de mise à niveau pour BTS, DN MADE, classes passerelles et DMA </t>
  </si>
  <si>
    <t xml:space="preserve">[4] Origine scolaire des nouveaux entrants en première année de STS, classes de mise à niveau pour BTS, DN MADE, classes passerelles et DMA en 2020-2021 </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</si>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</sst>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0.0"/>
    <numFmt numFmtId="166" formatCode="#,##0.0"/>
    <numFmt numFmtId="167" formatCode="0.0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0.0%"/>
    <numFmt numFmtId="173" formatCode="[$-F800]dddd\,\ mmmm\ dd\,\ yyyy"/>
  </numFmts>
  <fonts count="58" x14ac:knownFonts="1">
    <font>
      <sz val="10"/>
      <name val="Arial"/>
    </font>
    <font>
      <sz val="10"/>
      <name val="Arial"/>
      <family val="2"/>
    </font>
    <font>
      <b/>
      <sz val="10"/>
      <name val="Arial"/>
      <family val="2"/>
    </font>
    <font>
      <sz val="8"/>
      <name val="Arial"/>
      <family val="2"/>
    </font>
    <font>
      <b/>
      <sz val="8"/>
      <color indexed="9"/>
      <name val="Arial"/>
      <family val="2"/>
    </font>
    <font>
      <b/>
      <sz val="9"/>
      <name val="Arial"/>
      <family val="2"/>
    </font>
    <font>
      <b/>
      <sz val="11"/>
      <name val="Arial"/>
      <family val="2"/>
    </font>
    <font>
      <b/>
      <sz val="8"/>
      <color indexed="12"/>
      <name val="Arial"/>
      <family val="2"/>
    </font>
    <font>
      <sz val="10"/>
      <color indexed="12"/>
      <name val="Arial"/>
      <family val="2"/>
    </font>
    <font>
      <i/>
      <sz val="10"/>
      <name val="Arial"/>
      <family val="2"/>
    </font>
    <font>
      <sz val="10"/>
      <name val="MS Sans Serif"/>
      <family val="2"/>
    </font>
    <font>
      <sz val="8"/>
      <name val="MS Sans Serif"/>
      <family val="2"/>
    </font>
    <font>
      <b/>
      <sz val="8"/>
      <name val="Arial"/>
      <family val="2"/>
    </font>
    <font>
      <i/>
      <sz val="8"/>
      <name val="Arial"/>
      <family val="2"/>
    </font>
    <font>
      <b/>
      <i/>
      <sz val="8"/>
      <name val="Arial"/>
      <family val="2"/>
    </font>
    <font>
      <sz val="9"/>
      <name val="Arial"/>
      <family val="2"/>
    </font>
    <font>
      <sz val="8"/>
      <color indexed="8"/>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0"/>
      <color theme="10"/>
      <name val="Arial"/>
      <family val="2"/>
    </font>
    <font>
      <u/>
      <sz val="11"/>
      <color theme="10"/>
      <name val="Calibri"/>
      <family val="2"/>
      <scheme val="minor"/>
    </font>
    <font>
      <b/>
      <sz val="8"/>
      <color rgb="FFFA7D00"/>
      <name val="Calibri"/>
      <family val="2"/>
      <scheme val="minor"/>
    </font>
    <font>
      <sz val="10"/>
      <name val="Arial"/>
      <family val="2"/>
    </font>
    <font>
      <b/>
      <sz val="8"/>
      <color theme="4"/>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F2F2F2"/>
      </patternFill>
    </fill>
    <fill>
      <patternFill patternType="solid">
        <fgColor theme="0"/>
        <bgColor indexed="64"/>
      </patternFill>
    </fill>
  </fills>
  <borders count="3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12"/>
      </top>
      <bottom/>
      <diagonal/>
    </border>
    <border>
      <left style="thin">
        <color indexed="9"/>
      </left>
      <right style="thin">
        <color indexed="9"/>
      </right>
      <top/>
      <bottom/>
      <diagonal/>
    </border>
    <border>
      <left/>
      <right style="thin">
        <color indexed="9"/>
      </right>
      <top/>
      <bottom/>
      <diagonal/>
    </border>
    <border>
      <left style="thin">
        <color indexed="9"/>
      </left>
      <right/>
      <top/>
      <bottom/>
      <diagonal/>
    </border>
    <border>
      <left style="thin">
        <color indexed="12"/>
      </left>
      <right style="thin">
        <color indexed="9"/>
      </right>
      <top/>
      <bottom/>
      <diagonal/>
    </border>
    <border>
      <left style="thin">
        <color indexed="9"/>
      </left>
      <right style="thin">
        <color indexed="9"/>
      </right>
      <top style="hair">
        <color indexed="9"/>
      </top>
      <bottom/>
      <diagonal/>
    </border>
    <border>
      <left style="thin">
        <color indexed="9"/>
      </left>
      <right/>
      <top style="hair">
        <color indexed="9"/>
      </top>
      <bottom/>
      <diagonal/>
    </border>
    <border>
      <left style="thin">
        <color theme="0"/>
      </left>
      <right style="thin">
        <color theme="0"/>
      </right>
      <top/>
      <bottom/>
      <diagonal/>
    </border>
    <border>
      <left style="thin">
        <color indexed="9"/>
      </left>
      <right style="thin">
        <color theme="0"/>
      </right>
      <top/>
      <bottom/>
      <diagonal/>
    </border>
    <border>
      <left/>
      <right/>
      <top/>
      <bottom style="medium">
        <color rgb="FF0000FF"/>
      </bottom>
      <diagonal/>
    </border>
    <border>
      <left style="thin">
        <color indexed="9"/>
      </left>
      <right style="thin">
        <color indexed="9"/>
      </right>
      <top/>
      <bottom style="medium">
        <color rgb="FF0000FF"/>
      </bottom>
      <diagonal/>
    </border>
    <border>
      <left style="thin">
        <color indexed="12"/>
      </left>
      <right style="thin">
        <color indexed="9"/>
      </right>
      <top/>
      <bottom style="medium">
        <color rgb="FF0000FF"/>
      </bottom>
      <diagonal/>
    </border>
    <border>
      <left style="thin">
        <color indexed="9"/>
      </left>
      <right/>
      <top/>
      <bottom style="hair">
        <color indexed="9"/>
      </bottom>
      <diagonal/>
    </border>
    <border>
      <left/>
      <right/>
      <top/>
      <bottom style="hair">
        <color indexed="9"/>
      </bottom>
      <diagonal/>
    </border>
    <border>
      <left/>
      <right style="thin">
        <color indexed="9"/>
      </right>
      <top/>
      <bottom style="hair">
        <color indexed="9"/>
      </bottom>
      <diagonal/>
    </border>
    <border>
      <left style="thin">
        <color rgb="FF7F7F7F"/>
      </left>
      <right style="thin">
        <color rgb="FF7F7F7F"/>
      </right>
      <top style="thin">
        <color rgb="FF7F7F7F"/>
      </top>
      <bottom style="thin">
        <color rgb="FF7F7F7F"/>
      </bottom>
      <diagonal/>
    </border>
    <border>
      <left/>
      <right/>
      <top style="medium">
        <color rgb="FF0000FF"/>
      </top>
      <bottom/>
      <diagonal/>
    </border>
  </borders>
  <cellStyleXfs count="83">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3" borderId="0" applyNumberFormat="0" applyBorder="0" applyAlignment="0" applyProtection="0"/>
    <xf numFmtId="0" fontId="3" fillId="16" borderId="1"/>
    <xf numFmtId="0" fontId="22" fillId="17" borderId="2" applyNumberFormat="0" applyAlignment="0" applyProtection="0"/>
    <xf numFmtId="0" fontId="3" fillId="0" borderId="3"/>
    <xf numFmtId="0" fontId="18" fillId="18" borderId="5" applyNumberFormat="0" applyAlignment="0" applyProtection="0"/>
    <xf numFmtId="0" fontId="23" fillId="19" borderId="0">
      <alignment horizontal="center"/>
    </xf>
    <xf numFmtId="0" fontId="24" fillId="19" borderId="0">
      <alignment horizontal="center" vertical="center"/>
    </xf>
    <xf numFmtId="0" fontId="1" fillId="20" borderId="0">
      <alignment horizontal="center" wrapText="1"/>
    </xf>
    <xf numFmtId="0" fontId="7" fillId="19" borderId="0">
      <alignment horizontal="center"/>
    </xf>
    <xf numFmtId="168" fontId="25" fillId="0" borderId="0" applyFont="0" applyFill="0" applyBorder="0" applyAlignment="0" applyProtection="0"/>
    <xf numFmtId="169" fontId="1" fillId="0" borderId="0" applyFont="0" applyFill="0" applyBorder="0" applyAlignment="0" applyProtection="0"/>
    <xf numFmtId="169" fontId="25" fillId="0" borderId="0" applyFont="0" applyFill="0" applyBorder="0" applyAlignment="0" applyProtection="0"/>
    <xf numFmtId="170" fontId="25" fillId="0" borderId="0" applyFont="0" applyFill="0" applyBorder="0" applyAlignment="0" applyProtection="0"/>
    <xf numFmtId="171" fontId="25" fillId="0" borderId="0" applyFont="0" applyFill="0" applyBorder="0" applyAlignment="0" applyProtection="0"/>
    <xf numFmtId="0" fontId="26" fillId="21" borderId="1" applyBorder="0">
      <protection locked="0"/>
    </xf>
    <xf numFmtId="0" fontId="27" fillId="0" borderId="0" applyNumberFormat="0" applyFill="0" applyBorder="0" applyAlignment="0" applyProtection="0"/>
    <xf numFmtId="0" fontId="16" fillId="19" borderId="3">
      <alignment horizontal="left"/>
    </xf>
    <xf numFmtId="0" fontId="28" fillId="19" borderId="0">
      <alignment horizontal="left"/>
    </xf>
    <xf numFmtId="0" fontId="29" fillId="4" borderId="0" applyNumberFormat="0" applyBorder="0" applyAlignment="0" applyProtection="0"/>
    <xf numFmtId="0" fontId="30" fillId="22" borderId="0">
      <alignment horizontal="right" vertical="top" textRotation="90" wrapText="1"/>
    </xf>
    <xf numFmtId="0" fontId="31" fillId="0" borderId="6" applyNumberFormat="0" applyFill="0" applyAlignment="0" applyProtection="0"/>
    <xf numFmtId="0" fontId="32" fillId="0" borderId="7" applyNumberFormat="0" applyFill="0" applyAlignment="0" applyProtection="0"/>
    <xf numFmtId="0" fontId="33" fillId="0" borderId="8"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7" borderId="2" applyNumberFormat="0" applyAlignment="0" applyProtection="0"/>
    <xf numFmtId="0" fontId="2" fillId="20" borderId="0">
      <alignment horizontal="center"/>
    </xf>
    <xf numFmtId="0" fontId="3" fillId="19" borderId="9">
      <alignment wrapText="1"/>
    </xf>
    <xf numFmtId="0" fontId="36" fillId="19" borderId="10"/>
    <xf numFmtId="0" fontId="36" fillId="19" borderId="11"/>
    <xf numFmtId="0" fontId="3" fillId="19" borderId="12">
      <alignment horizontal="center" wrapText="1"/>
    </xf>
    <xf numFmtId="0" fontId="48" fillId="0" borderId="0" applyNumberFormat="0" applyFill="0" applyBorder="0" applyAlignment="0" applyProtection="0"/>
    <xf numFmtId="0" fontId="47" fillId="0" borderId="0" applyNumberFormat="0" applyFill="0" applyBorder="0" applyAlignment="0" applyProtection="0"/>
    <xf numFmtId="0" fontId="37" fillId="0" borderId="4" applyNumberFormat="0" applyFill="0" applyAlignment="0" applyProtection="0"/>
    <xf numFmtId="0" fontId="1" fillId="0" borderId="0" applyFont="0" applyFill="0" applyBorder="0" applyAlignment="0" applyProtection="0"/>
    <xf numFmtId="164" fontId="46" fillId="0" borderId="0" applyFont="0" applyFill="0" applyBorder="0" applyAlignment="0" applyProtection="0"/>
    <xf numFmtId="0" fontId="38" fillId="23" borderId="0" applyNumberFormat="0" applyBorder="0" applyAlignment="0" applyProtection="0"/>
    <xf numFmtId="0" fontId="39" fillId="0" borderId="0"/>
    <xf numFmtId="0" fontId="46" fillId="0" borderId="0"/>
    <xf numFmtId="0" fontId="1" fillId="0" borderId="0"/>
    <xf numFmtId="0" fontId="19" fillId="0" borderId="0"/>
    <xf numFmtId="0" fontId="1" fillId="0" borderId="0"/>
    <xf numFmtId="0" fontId="46" fillId="0" borderId="0"/>
    <xf numFmtId="0" fontId="19" fillId="0" borderId="0"/>
    <xf numFmtId="0" fontId="1" fillId="0" borderId="0"/>
    <xf numFmtId="0" fontId="10" fillId="0" borderId="0"/>
    <xf numFmtId="0" fontId="40"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6" fillId="0" borderId="0" applyFont="0" applyFill="0" applyBorder="0" applyAlignment="0" applyProtection="0"/>
    <xf numFmtId="9" fontId="1" fillId="0" borderId="0" applyNumberFormat="0" applyFont="0" applyFill="0" applyBorder="0" applyAlignment="0" applyProtection="0"/>
    <xf numFmtId="0" fontId="3" fillId="19" borderId="3"/>
    <xf numFmtId="0" fontId="24"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37" fontId="44" fillId="0" borderId="0"/>
    <xf numFmtId="0" fontId="23" fillId="19" borderId="0">
      <alignment horizontal="center"/>
    </xf>
    <xf numFmtId="0" fontId="17" fillId="0" borderId="0" applyNumberFormat="0" applyFill="0" applyBorder="0" applyAlignment="0" applyProtection="0"/>
    <xf numFmtId="0" fontId="12" fillId="19" borderId="0"/>
    <xf numFmtId="0" fontId="45" fillId="0" borderId="0" applyNumberFormat="0" applyFill="0" applyBorder="0" applyAlignment="0" applyProtection="0"/>
    <xf numFmtId="0" fontId="49" fillId="27" borderId="31" applyNumberFormat="0" applyAlignment="0" applyProtection="0"/>
    <xf numFmtId="9" fontId="50" fillId="0" borderId="0" applyFont="0" applyFill="0" applyBorder="0" applyAlignment="0" applyProtection="0"/>
  </cellStyleXfs>
  <cellXfs count="135">
    <xf numFmtId="0" fontId="0" fillId="0" borderId="0" xfId="0"/>
    <xf numFmtId="0" fontId="3" fillId="0" borderId="0" xfId="0" applyFont="1" applyAlignment="1">
      <alignment vertical="center"/>
    </xf>
    <xf numFmtId="0" fontId="4" fillId="26" borderId="0" xfId="0" applyFont="1" applyFill="1" applyBorder="1" applyAlignment="1">
      <alignment horizontal="left" vertical="center" wrapText="1"/>
    </xf>
    <xf numFmtId="0" fontId="3" fillId="0" borderId="0" xfId="0" applyFont="1" applyBorder="1" applyAlignment="1">
      <alignment horizontal="left" vertical="center" wrapText="1"/>
    </xf>
    <xf numFmtId="165" fontId="3" fillId="0" borderId="0" xfId="0" applyNumberFormat="1" applyFont="1" applyBorder="1" applyAlignment="1">
      <alignment vertical="center" wrapText="1"/>
    </xf>
    <xf numFmtId="0" fontId="3" fillId="0" borderId="0" xfId="0" applyFont="1" applyAlignment="1">
      <alignment horizontal="right" vertical="center"/>
    </xf>
    <xf numFmtId="165" fontId="15" fillId="0" borderId="0" xfId="0" applyNumberFormat="1" applyFont="1" applyBorder="1" applyAlignment="1">
      <alignment vertical="center" wrapText="1"/>
    </xf>
    <xf numFmtId="165" fontId="15" fillId="0" borderId="0" xfId="0" applyNumberFormat="1" applyFont="1" applyBorder="1" applyAlignment="1">
      <alignment vertical="center"/>
    </xf>
    <xf numFmtId="0" fontId="15" fillId="0" borderId="0" xfId="0" applyFont="1" applyAlignment="1">
      <alignment vertical="center"/>
    </xf>
    <xf numFmtId="0" fontId="0" fillId="0" borderId="0" xfId="0" applyAlignment="1">
      <alignment vertical="center"/>
    </xf>
    <xf numFmtId="166" fontId="0" fillId="0" borderId="0" xfId="0" applyNumberFormat="1" applyAlignment="1">
      <alignment vertical="center"/>
    </xf>
    <xf numFmtId="0" fontId="12" fillId="0" borderId="0" xfId="0" applyFont="1" applyAlignment="1">
      <alignment horizontal="left" vertical="center"/>
    </xf>
    <xf numFmtId="0" fontId="4" fillId="26" borderId="23" xfId="0" applyFont="1" applyFill="1" applyBorder="1" applyAlignment="1">
      <alignment horizontal="right" vertical="center" wrapText="1"/>
    </xf>
    <xf numFmtId="0" fontId="4" fillId="26" borderId="23" xfId="0" applyNumberFormat="1" applyFont="1" applyFill="1" applyBorder="1" applyAlignment="1">
      <alignment horizontal="right" vertical="center" wrapText="1"/>
    </xf>
    <xf numFmtId="166" fontId="3" fillId="0" borderId="23" xfId="0" applyNumberFormat="1" applyFont="1" applyBorder="1" applyAlignment="1">
      <alignment vertical="center" wrapText="1"/>
    </xf>
    <xf numFmtId="166" fontId="3" fillId="0" borderId="23" xfId="0" applyNumberFormat="1" applyFont="1" applyBorder="1" applyAlignment="1">
      <alignment vertical="center"/>
    </xf>
    <xf numFmtId="0" fontId="1" fillId="0" borderId="0" xfId="63" applyAlignment="1">
      <alignment vertical="center"/>
    </xf>
    <xf numFmtId="0" fontId="5" fillId="0" borderId="0" xfId="63" applyFont="1" applyAlignment="1">
      <alignment horizontal="left" vertical="center"/>
    </xf>
    <xf numFmtId="0" fontId="1" fillId="0" borderId="0" xfId="63" applyFont="1" applyAlignment="1">
      <alignment horizontal="left" vertical="center" wrapText="1"/>
    </xf>
    <xf numFmtId="0" fontId="1" fillId="25" borderId="0" xfId="63" applyFill="1" applyAlignment="1">
      <alignment vertical="center"/>
    </xf>
    <xf numFmtId="0" fontId="4" fillId="25" borderId="17" xfId="63" applyFont="1" applyFill="1" applyBorder="1" applyAlignment="1">
      <alignment horizontal="right" vertical="center" wrapText="1"/>
    </xf>
    <xf numFmtId="0" fontId="7" fillId="0" borderId="0" xfId="63" applyFont="1" applyBorder="1" applyAlignment="1">
      <alignment vertical="center" wrapText="1"/>
    </xf>
    <xf numFmtId="3" fontId="7" fillId="0" borderId="17" xfId="63" applyNumberFormat="1" applyFont="1" applyBorder="1" applyAlignment="1">
      <alignment vertical="center" wrapText="1"/>
    </xf>
    <xf numFmtId="3" fontId="7" fillId="0" borderId="20" xfId="63" applyNumberFormat="1" applyFont="1" applyBorder="1" applyAlignment="1">
      <alignment vertical="center" wrapText="1"/>
    </xf>
    <xf numFmtId="0" fontId="8" fillId="0" borderId="0" xfId="63" applyFont="1" applyAlignment="1">
      <alignment vertical="center"/>
    </xf>
    <xf numFmtId="0" fontId="3" fillId="0" borderId="0" xfId="63" applyFont="1" applyBorder="1" applyAlignment="1">
      <alignment vertical="center" wrapText="1"/>
    </xf>
    <xf numFmtId="165" fontId="3" fillId="0" borderId="17" xfId="63" applyNumberFormat="1" applyFont="1" applyBorder="1" applyAlignment="1">
      <alignment vertical="center"/>
    </xf>
    <xf numFmtId="165" fontId="3" fillId="0" borderId="19" xfId="63" applyNumberFormat="1" applyFont="1" applyBorder="1" applyAlignment="1">
      <alignment vertical="center"/>
    </xf>
    <xf numFmtId="165" fontId="3" fillId="0" borderId="20" xfId="63" applyNumberFormat="1" applyFont="1" applyBorder="1" applyAlignment="1">
      <alignment vertical="center"/>
    </xf>
    <xf numFmtId="165" fontId="3" fillId="0" borderId="17" xfId="63" applyNumberFormat="1" applyFont="1" applyBorder="1" applyAlignment="1">
      <alignment vertical="center" wrapText="1"/>
    </xf>
    <xf numFmtId="165" fontId="3" fillId="0" borderId="19" xfId="63" applyNumberFormat="1" applyFont="1" applyBorder="1" applyAlignment="1">
      <alignment vertical="center" wrapText="1"/>
    </xf>
    <xf numFmtId="165" fontId="3" fillId="0" borderId="20" xfId="63" applyNumberFormat="1" applyFont="1" applyBorder="1" applyAlignment="1">
      <alignment vertical="center" wrapText="1"/>
    </xf>
    <xf numFmtId="0" fontId="4" fillId="25" borderId="0" xfId="63" applyFont="1" applyFill="1" applyBorder="1" applyAlignment="1">
      <alignment vertical="center" wrapText="1"/>
    </xf>
    <xf numFmtId="3" fontId="4" fillId="25" borderId="17" xfId="63" applyNumberFormat="1" applyFont="1" applyFill="1" applyBorder="1" applyAlignment="1">
      <alignment vertical="center" wrapText="1"/>
    </xf>
    <xf numFmtId="3" fontId="4" fillId="25" borderId="20" xfId="63" applyNumberFormat="1" applyFont="1" applyFill="1" applyBorder="1" applyAlignment="1">
      <alignment vertical="center" wrapText="1"/>
    </xf>
    <xf numFmtId="0" fontId="1" fillId="0" borderId="0" xfId="63" applyFont="1" applyAlignment="1">
      <alignment vertical="center"/>
    </xf>
    <xf numFmtId="0" fontId="3" fillId="0" borderId="25" xfId="63" applyFont="1" applyBorder="1" applyAlignment="1">
      <alignment vertical="center" wrapText="1"/>
    </xf>
    <xf numFmtId="165" fontId="3" fillId="0" borderId="26" xfId="63" applyNumberFormat="1" applyFont="1" applyBorder="1" applyAlignment="1">
      <alignment vertical="center" wrapText="1"/>
    </xf>
    <xf numFmtId="165" fontId="3" fillId="0" borderId="27" xfId="63" applyNumberFormat="1" applyFont="1" applyBorder="1" applyAlignment="1">
      <alignment vertical="center" wrapText="1"/>
    </xf>
    <xf numFmtId="165" fontId="3" fillId="0" borderId="26" xfId="63" applyNumberFormat="1" applyFont="1" applyFill="1" applyBorder="1" applyAlignment="1">
      <alignment vertical="center" wrapText="1"/>
    </xf>
    <xf numFmtId="0" fontId="11" fillId="0" borderId="0" xfId="63" applyFont="1" applyFill="1" applyAlignment="1">
      <alignment vertical="center"/>
    </xf>
    <xf numFmtId="0" fontId="3" fillId="0" borderId="0" xfId="63" applyFont="1" applyFill="1" applyBorder="1" applyAlignment="1">
      <alignment horizontal="right" vertical="center"/>
    </xf>
    <xf numFmtId="0" fontId="3" fillId="0" borderId="0" xfId="63" applyFont="1" applyFill="1" applyAlignment="1">
      <alignment vertical="center"/>
    </xf>
    <xf numFmtId="0" fontId="3" fillId="0" borderId="0" xfId="63" applyFont="1" applyAlignment="1">
      <alignment vertical="center"/>
    </xf>
    <xf numFmtId="3" fontId="7" fillId="0" borderId="17" xfId="63" applyNumberFormat="1" applyFont="1" applyBorder="1" applyAlignment="1">
      <alignment horizontal="right" vertical="center" wrapText="1"/>
    </xf>
    <xf numFmtId="165" fontId="7" fillId="0" borderId="19" xfId="63" applyNumberFormat="1" applyFont="1" applyBorder="1" applyAlignment="1">
      <alignment horizontal="right" vertical="center" wrapText="1"/>
    </xf>
    <xf numFmtId="3" fontId="3" fillId="0" borderId="17" xfId="63" applyNumberFormat="1" applyFont="1" applyBorder="1" applyAlignment="1">
      <alignment vertical="center" wrapText="1"/>
    </xf>
    <xf numFmtId="0" fontId="3" fillId="0" borderId="17" xfId="63" applyFont="1" applyBorder="1" applyAlignment="1">
      <alignment vertical="center"/>
    </xf>
    <xf numFmtId="3" fontId="3" fillId="0" borderId="17" xfId="63" applyNumberFormat="1" applyFont="1" applyBorder="1" applyAlignment="1">
      <alignment vertical="center"/>
    </xf>
    <xf numFmtId="165" fontId="4" fillId="25" borderId="19" xfId="63" applyNumberFormat="1" applyFont="1" applyFill="1" applyBorder="1" applyAlignment="1">
      <alignment vertical="center" wrapText="1"/>
    </xf>
    <xf numFmtId="0" fontId="3" fillId="0" borderId="16" xfId="63" applyFont="1" applyFill="1" applyBorder="1" applyAlignment="1">
      <alignment vertical="center"/>
    </xf>
    <xf numFmtId="0" fontId="11" fillId="0" borderId="16" xfId="63" applyFont="1" applyFill="1" applyBorder="1" applyAlignment="1">
      <alignment vertical="center"/>
    </xf>
    <xf numFmtId="3" fontId="3" fillId="0" borderId="0" xfId="63" applyNumberFormat="1" applyFont="1" applyFill="1" applyBorder="1" applyAlignment="1">
      <alignment vertical="center"/>
    </xf>
    <xf numFmtId="165" fontId="3" fillId="0" borderId="0" xfId="63" applyNumberFormat="1" applyFont="1" applyFill="1" applyBorder="1" applyAlignment="1">
      <alignment vertical="center"/>
    </xf>
    <xf numFmtId="0" fontId="3" fillId="0" borderId="0" xfId="63" applyFont="1" applyFill="1" applyBorder="1" applyAlignment="1">
      <alignment vertical="center"/>
    </xf>
    <xf numFmtId="0" fontId="11" fillId="0" borderId="0" xfId="63" applyFont="1" applyFill="1" applyBorder="1" applyAlignment="1">
      <alignment vertical="center"/>
    </xf>
    <xf numFmtId="167" fontId="1" fillId="0" borderId="0" xfId="63" applyNumberFormat="1" applyAlignment="1">
      <alignment vertical="center"/>
    </xf>
    <xf numFmtId="165" fontId="1" fillId="0" borderId="0" xfId="63" applyNumberFormat="1" applyAlignment="1">
      <alignment vertical="center"/>
    </xf>
    <xf numFmtId="0" fontId="3" fillId="0" borderId="0" xfId="63" applyFont="1" applyAlignment="1">
      <alignment horizontal="left" vertical="center"/>
    </xf>
    <xf numFmtId="0" fontId="3" fillId="0" borderId="0" xfId="63" applyFont="1" applyBorder="1" applyAlignment="1">
      <alignment horizontal="left" vertical="center" wrapText="1"/>
    </xf>
    <xf numFmtId="165" fontId="3" fillId="0" borderId="17" xfId="63" applyNumberFormat="1" applyFont="1" applyBorder="1" applyAlignment="1">
      <alignment horizontal="right" vertical="center" wrapText="1"/>
    </xf>
    <xf numFmtId="165" fontId="3" fillId="0" borderId="17" xfId="63" quotePrefix="1" applyNumberFormat="1" applyFont="1" applyFill="1" applyBorder="1" applyAlignment="1">
      <alignment horizontal="right" vertical="center"/>
    </xf>
    <xf numFmtId="0" fontId="4" fillId="25" borderId="0" xfId="63" applyFont="1" applyFill="1" applyBorder="1" applyAlignment="1">
      <alignment horizontal="left" vertical="center" wrapText="1"/>
    </xf>
    <xf numFmtId="165" fontId="4" fillId="25" borderId="17" xfId="63" applyNumberFormat="1" applyFont="1" applyFill="1" applyBorder="1" applyAlignment="1">
      <alignment vertical="center" wrapText="1"/>
    </xf>
    <xf numFmtId="0" fontId="3" fillId="0" borderId="0" xfId="63" applyFont="1" applyFill="1" applyAlignment="1">
      <alignment horizontal="right" vertical="center"/>
    </xf>
    <xf numFmtId="0" fontId="9" fillId="0" borderId="0" xfId="63" applyFont="1" applyAlignment="1">
      <alignment vertical="center"/>
    </xf>
    <xf numFmtId="0" fontId="1" fillId="0" borderId="0" xfId="63" applyAlignment="1">
      <alignment horizontal="left" vertical="center"/>
    </xf>
    <xf numFmtId="0" fontId="3" fillId="0" borderId="0" xfId="63" applyFont="1" applyFill="1" applyBorder="1" applyAlignment="1">
      <alignment vertical="center" wrapText="1"/>
    </xf>
    <xf numFmtId="3" fontId="3" fillId="0" borderId="17" xfId="63" applyNumberFormat="1" applyFont="1" applyFill="1" applyBorder="1" applyAlignment="1">
      <alignment horizontal="right" vertical="center" wrapText="1"/>
    </xf>
    <xf numFmtId="0" fontId="3" fillId="0" borderId="17" xfId="63" applyFont="1" applyFill="1" applyBorder="1" applyAlignment="1">
      <alignment vertical="center"/>
    </xf>
    <xf numFmtId="3" fontId="3" fillId="0" borderId="17" xfId="63" applyNumberFormat="1" applyFont="1" applyFill="1" applyBorder="1" applyAlignment="1">
      <alignment vertical="center"/>
    </xf>
    <xf numFmtId="3" fontId="3" fillId="0" borderId="17" xfId="63" applyNumberFormat="1" applyFont="1" applyFill="1" applyBorder="1" applyAlignment="1">
      <alignment vertical="center" wrapText="1"/>
    </xf>
    <xf numFmtId="165" fontId="3" fillId="0" borderId="19" xfId="63" applyNumberFormat="1" applyFont="1" applyFill="1" applyBorder="1" applyAlignment="1">
      <alignment vertical="center" wrapText="1"/>
    </xf>
    <xf numFmtId="0" fontId="3" fillId="0" borderId="0" xfId="64" quotePrefix="1" applyFont="1" applyFill="1" applyBorder="1" applyAlignment="1">
      <alignment vertical="center"/>
    </xf>
    <xf numFmtId="0" fontId="12" fillId="0" borderId="0" xfId="0" applyFont="1" applyAlignment="1">
      <alignment vertical="center" wrapText="1"/>
    </xf>
    <xf numFmtId="0" fontId="6" fillId="0" borderId="0" xfId="63" applyFont="1" applyAlignment="1">
      <alignment vertical="center"/>
    </xf>
    <xf numFmtId="0" fontId="3" fillId="0" borderId="0" xfId="63" applyFont="1" applyFill="1" applyAlignment="1">
      <alignment vertical="center" wrapText="1"/>
    </xf>
    <xf numFmtId="0" fontId="3" fillId="0" borderId="0" xfId="63" applyFont="1" applyAlignment="1">
      <alignment vertical="center" wrapText="1"/>
    </xf>
    <xf numFmtId="0" fontId="5" fillId="0" borderId="0" xfId="63" applyFont="1" applyAlignment="1">
      <alignment vertical="center" wrapText="1"/>
    </xf>
    <xf numFmtId="166" fontId="4" fillId="26" borderId="23" xfId="0" applyNumberFormat="1" applyFont="1" applyFill="1" applyBorder="1" applyAlignment="1">
      <alignment vertical="center" wrapText="1"/>
    </xf>
    <xf numFmtId="0" fontId="12" fillId="0" borderId="16" xfId="64" applyFont="1" applyBorder="1" applyAlignment="1">
      <alignment vertical="center"/>
    </xf>
    <xf numFmtId="0" fontId="3" fillId="28" borderId="0" xfId="63" applyFont="1" applyFill="1" applyBorder="1" applyAlignment="1">
      <alignment horizontal="right" vertical="center"/>
    </xf>
    <xf numFmtId="0" fontId="3" fillId="28" borderId="16" xfId="63" applyFont="1" applyFill="1" applyBorder="1" applyAlignment="1">
      <alignment horizontal="right" vertical="center"/>
    </xf>
    <xf numFmtId="0" fontId="3" fillId="28" borderId="0" xfId="63" applyFont="1" applyFill="1" applyAlignment="1">
      <alignment horizontal="right" vertical="center"/>
    </xf>
    <xf numFmtId="172" fontId="1" fillId="0" borderId="0" xfId="82" applyNumberFormat="1" applyFont="1" applyAlignment="1">
      <alignment vertical="center"/>
    </xf>
    <xf numFmtId="0" fontId="4" fillId="25" borderId="21" xfId="63" applyFont="1" applyFill="1" applyBorder="1" applyAlignment="1">
      <alignment horizontal="right" vertical="top" wrapText="1"/>
    </xf>
    <xf numFmtId="0" fontId="4" fillId="25" borderId="22" xfId="63" applyFont="1" applyFill="1" applyBorder="1" applyAlignment="1">
      <alignment horizontal="right" vertical="top" wrapText="1"/>
    </xf>
    <xf numFmtId="0" fontId="9" fillId="0" borderId="0" xfId="60" applyFont="1"/>
    <xf numFmtId="0" fontId="1" fillId="0" borderId="0" xfId="58"/>
    <xf numFmtId="173" fontId="9" fillId="0" borderId="0" xfId="58" applyNumberFormat="1" applyFont="1" applyAlignment="1">
      <alignment horizontal="right" wrapText="1"/>
    </xf>
    <xf numFmtId="0" fontId="1" fillId="0" borderId="0" xfId="58" applyFont="1" applyAlignment="1">
      <alignment horizontal="center" wrapText="1"/>
    </xf>
    <xf numFmtId="0" fontId="1" fillId="0" borderId="0" xfId="60" applyFont="1" applyAlignment="1">
      <alignment horizontal="center" wrapText="1"/>
    </xf>
    <xf numFmtId="0" fontId="47" fillId="0" borderId="0" xfId="51" applyAlignment="1">
      <alignment vertical="center" wrapText="1"/>
    </xf>
    <xf numFmtId="0" fontId="52" fillId="0" borderId="0" xfId="58" applyFont="1" applyAlignment="1">
      <alignment vertical="center" wrapText="1"/>
    </xf>
    <xf numFmtId="0" fontId="9" fillId="0" borderId="0" xfId="58" applyFont="1"/>
    <xf numFmtId="0" fontId="1" fillId="0" borderId="0" xfId="58" applyFont="1"/>
    <xf numFmtId="0" fontId="53" fillId="0" borderId="0" xfId="58" applyFont="1" applyFill="1" applyAlignment="1">
      <alignment vertical="center" wrapText="1"/>
    </xf>
    <xf numFmtId="0" fontId="5" fillId="0" borderId="0" xfId="58" applyFont="1" applyAlignment="1">
      <alignment wrapText="1"/>
    </xf>
    <xf numFmtId="0" fontId="53" fillId="0" borderId="0" xfId="58" applyFont="1" applyFill="1" applyAlignment="1">
      <alignment vertical="center"/>
    </xf>
    <xf numFmtId="0" fontId="54" fillId="0" borderId="0" xfId="58" applyFont="1" applyAlignment="1">
      <alignment horizontal="justify" vertical="center" wrapText="1"/>
    </xf>
    <xf numFmtId="0" fontId="53" fillId="0" borderId="0" xfId="58" applyFont="1" applyAlignment="1">
      <alignment horizontal="justify" vertical="center" wrapText="1"/>
    </xf>
    <xf numFmtId="0" fontId="56" fillId="0" borderId="0" xfId="58" applyFont="1" applyAlignment="1">
      <alignment vertical="center" wrapText="1"/>
    </xf>
    <xf numFmtId="0" fontId="53" fillId="0" borderId="0" xfId="58" applyFont="1" applyAlignment="1">
      <alignment vertical="center" wrapText="1"/>
    </xf>
    <xf numFmtId="0" fontId="57" fillId="0" borderId="0" xfId="58" applyFont="1" applyAlignment="1">
      <alignment vertical="center" wrapText="1"/>
    </xf>
    <xf numFmtId="0" fontId="3" fillId="0" borderId="0" xfId="58" applyFont="1" applyAlignment="1">
      <alignment wrapText="1"/>
    </xf>
    <xf numFmtId="0" fontId="3" fillId="0" borderId="0" xfId="58" applyFont="1"/>
    <xf numFmtId="0" fontId="3" fillId="0" borderId="0" xfId="0" applyFont="1" applyAlignment="1">
      <alignment vertical="center" wrapText="1"/>
    </xf>
    <xf numFmtId="0" fontId="6" fillId="0" borderId="0" xfId="0" applyFont="1" applyAlignment="1">
      <alignment vertical="center"/>
    </xf>
    <xf numFmtId="0" fontId="12" fillId="0" borderId="0" xfId="0" applyFont="1" applyAlignment="1">
      <alignment wrapText="1"/>
    </xf>
    <xf numFmtId="0" fontId="3" fillId="0" borderId="0" xfId="0" quotePrefix="1" applyFont="1" applyAlignment="1">
      <alignment vertical="center" wrapText="1"/>
    </xf>
    <xf numFmtId="0" fontId="12" fillId="0" borderId="0" xfId="0" applyFont="1" applyAlignment="1">
      <alignment horizontal="left" vertical="center"/>
    </xf>
    <xf numFmtId="0" fontId="5" fillId="0" borderId="0" xfId="0" applyFont="1" applyAlignment="1">
      <alignment horizontal="left" vertical="center"/>
    </xf>
    <xf numFmtId="0" fontId="12" fillId="0" borderId="0" xfId="64" applyFont="1" applyFill="1" applyBorder="1" applyAlignment="1">
      <alignment vertical="center" wrapText="1"/>
    </xf>
    <xf numFmtId="0" fontId="6" fillId="0" borderId="0" xfId="63" applyFont="1" applyAlignment="1">
      <alignment vertical="center"/>
    </xf>
    <xf numFmtId="165" fontId="3" fillId="0" borderId="0" xfId="63" quotePrefix="1" applyNumberFormat="1" applyFont="1" applyAlignment="1">
      <alignment vertical="center" wrapText="1"/>
    </xf>
    <xf numFmtId="0" fontId="13" fillId="0" borderId="0" xfId="63" applyFont="1" applyFill="1" applyBorder="1" applyAlignment="1">
      <alignment vertical="center" wrapText="1"/>
    </xf>
    <xf numFmtId="0" fontId="12" fillId="0" borderId="32" xfId="64" applyFont="1" applyBorder="1" applyAlignment="1">
      <alignment horizontal="left" vertical="center"/>
    </xf>
    <xf numFmtId="0" fontId="5" fillId="0" borderId="0" xfId="63" applyFont="1" applyAlignment="1">
      <alignment horizontal="left" vertical="center"/>
    </xf>
    <xf numFmtId="0" fontId="4" fillId="25" borderId="28" xfId="63" applyFont="1" applyFill="1" applyBorder="1" applyAlignment="1">
      <alignment horizontal="center" vertical="top" wrapText="1"/>
    </xf>
    <xf numFmtId="0" fontId="4" fillId="25" borderId="29" xfId="63" applyFont="1" applyFill="1" applyBorder="1" applyAlignment="1">
      <alignment horizontal="center" vertical="top" wrapText="1"/>
    </xf>
    <xf numFmtId="0" fontId="4" fillId="25" borderId="30" xfId="63" applyFont="1" applyFill="1" applyBorder="1" applyAlignment="1">
      <alignment horizontal="center" vertical="top" wrapText="1"/>
    </xf>
    <xf numFmtId="0" fontId="5" fillId="0" borderId="0" xfId="63" applyFont="1" applyAlignment="1">
      <alignment vertical="center" wrapText="1"/>
    </xf>
    <xf numFmtId="0" fontId="3" fillId="0" borderId="0" xfId="63" applyFont="1" applyAlignment="1">
      <alignment vertical="center"/>
    </xf>
    <xf numFmtId="0" fontId="3" fillId="0" borderId="0" xfId="63" applyFont="1" applyAlignment="1">
      <alignment vertical="center" wrapText="1"/>
    </xf>
    <xf numFmtId="0" fontId="3" fillId="0" borderId="0" xfId="63" applyFont="1" applyFill="1" applyAlignment="1">
      <alignment vertical="center" wrapText="1"/>
    </xf>
    <xf numFmtId="0" fontId="12" fillId="0" borderId="16" xfId="64" applyFont="1" applyBorder="1" applyAlignment="1">
      <alignment horizontal="left" vertical="center" wrapText="1"/>
    </xf>
    <xf numFmtId="0" fontId="4" fillId="25" borderId="18" xfId="63" applyFont="1" applyFill="1" applyBorder="1" applyAlignment="1">
      <alignment horizontal="left" vertical="top" wrapText="1"/>
    </xf>
    <xf numFmtId="0" fontId="4" fillId="25" borderId="17" xfId="63" applyFont="1" applyFill="1" applyBorder="1" applyAlignment="1">
      <alignment horizontal="center" vertical="center" wrapText="1"/>
    </xf>
    <xf numFmtId="0" fontId="4" fillId="25" borderId="24" xfId="63" applyFont="1" applyFill="1" applyBorder="1" applyAlignment="1">
      <alignment horizontal="right" vertical="top" wrapText="1"/>
    </xf>
    <xf numFmtId="0" fontId="4" fillId="25" borderId="24" xfId="63" applyFont="1" applyFill="1" applyBorder="1" applyAlignment="1">
      <alignment horizontal="right" vertical="center" wrapText="1"/>
    </xf>
    <xf numFmtId="0" fontId="4" fillId="25" borderId="17" xfId="63" applyFont="1" applyFill="1" applyBorder="1" applyAlignment="1">
      <alignment horizontal="right" vertical="top" wrapText="1"/>
    </xf>
    <xf numFmtId="165" fontId="3" fillId="0" borderId="0" xfId="63" quotePrefix="1" applyNumberFormat="1" applyFont="1" applyAlignment="1">
      <alignment horizontal="left" vertical="center" wrapText="1"/>
    </xf>
    <xf numFmtId="0" fontId="3" fillId="0" borderId="0" xfId="63" applyFont="1" applyAlignment="1">
      <alignment horizontal="left" vertical="center" wrapText="1"/>
    </xf>
    <xf numFmtId="0" fontId="13" fillId="0" borderId="0" xfId="63" applyFont="1" applyFill="1" applyAlignment="1">
      <alignment horizontal="left" vertical="center" wrapText="1"/>
    </xf>
    <xf numFmtId="0" fontId="12" fillId="0" borderId="16" xfId="64" applyFont="1" applyBorder="1" applyAlignment="1">
      <alignment horizontal="left" vertical="center"/>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 xfId="81" builtinId="22" customBuiltin="1"/>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2"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_Tableaux" xfId="64"/>
    <cellStyle name="Output" xfId="65"/>
    <cellStyle name="Percent 2" xfId="66"/>
    <cellStyle name="Percent_1 SubOverv.USd" xfId="67"/>
    <cellStyle name="Pourcentage" xfId="82" builtinId="5"/>
    <cellStyle name="Pourcentage 2"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5303804988811215E-2"/>
          <c:y val="2.9069863720819541E-2"/>
          <c:w val="0.94663458493254249"/>
          <c:h val="0.74806449308242295"/>
        </c:manualLayout>
      </c:layout>
      <c:lineChart>
        <c:grouping val="standard"/>
        <c:varyColors val="0"/>
        <c:ser>
          <c:idx val="0"/>
          <c:order val="0"/>
          <c:tx>
            <c:strRef>
              <c:f>'6.12 Graphique 1'!$A$6</c:f>
              <c:strCache>
                <c:ptCount val="1"/>
                <c:pt idx="0">
                  <c:v>Agriculteurs exploitants, artisans, commerçants et chefs d'entreprise</c:v>
                </c:pt>
              </c:strCache>
            </c:strRef>
          </c:tx>
          <c:spPr>
            <a:ln>
              <a:solidFill>
                <a:srgbClr val="00C8FF"/>
              </a:solidFill>
              <a:prstDash val="sysDot"/>
            </a:ln>
          </c:spPr>
          <c:marker>
            <c:symbol val="none"/>
          </c:marker>
          <c:dLbls>
            <c:dLbl>
              <c:idx val="10"/>
              <c:layout>
                <c:manualLayout>
                  <c:x val="0.18181818181818182"/>
                  <c:y val="1.336675020885535E-2"/>
                </c:manualLayout>
              </c:layout>
              <c:tx>
                <c:rich>
                  <a:bodyPr/>
                  <a:lstStyle/>
                  <a:p>
                    <a:pPr>
                      <a:defRPr sz="800" b="0" i="0" u="none" strike="noStrike" baseline="0">
                        <a:solidFill>
                          <a:srgbClr val="000000"/>
                        </a:solidFill>
                        <a:latin typeface="Arial"/>
                        <a:ea typeface="Arial"/>
                        <a:cs typeface="Arial"/>
                      </a:defRPr>
                    </a:pPr>
                    <a:r>
                      <a:rPr lang="en-US"/>
                      <a:t>11,9</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10-4EE8-8A9A-87ADCF9612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'6.12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'6.12 Graphique 1'!$B$6:$O$6</c:f>
              <c:numCache>
                <c:formatCode>#.##0\.0</c:formatCode>
                <c:ptCount val="14"/>
                <c:pt idx="0">
                  <c:v>13.010992666666667</c:v>
                </c:pt>
                <c:pt idx="1">
                  <c:v>13.129956100000001</c:v>
                </c:pt>
                <c:pt idx="2">
                  <c:v>13.316935800000001</c:v>
                </c:pt>
                <c:pt idx="3">
                  <c:v>13.276897433333332</c:v>
                </c:pt>
                <c:pt idx="4">
                  <c:v>13.310171633333335</c:v>
                </c:pt>
                <c:pt idx="5">
                  <c:v>13.299215600000002</c:v>
                </c:pt>
                <c:pt idx="6">
                  <c:v>13.279691700000001</c:v>
                </c:pt>
                <c:pt idx="7">
                  <c:v>13.263667533333333</c:v>
                </c:pt>
                <c:pt idx="8">
                  <c:v>13.1795989</c:v>
                </c:pt>
                <c:pt idx="9">
                  <c:v>13.062548</c:v>
                </c:pt>
                <c:pt idx="10">
                  <c:v>12.758235300000001</c:v>
                </c:pt>
                <c:pt idx="11">
                  <c:v>12.434071779353824</c:v>
                </c:pt>
                <c:pt idx="12">
                  <c:v>12.154414393965238</c:v>
                </c:pt>
                <c:pt idx="13">
                  <c:v>11.869358860631905</c:v>
                </c:pt>
              </c:numCache>
            </c:numRef>
          </c:val>
          <c:smooth val="0"/>
          <c:extLst>
            <c:ext xmlns:c16="http://schemas.microsoft.com/office/drawing/2014/chart" uri="{C3380CC4-5D6E-409C-BE32-E72D297353CC}">
              <c16:uniqueId val="{00000001-9010-4EE8-8A9A-87ADCF9612CD}"/>
            </c:ext>
          </c:extLst>
        </c:ser>
        <c:ser>
          <c:idx val="1"/>
          <c:order val="1"/>
          <c:tx>
            <c:strRef>
              <c:f>'6.12 Graphique 1'!$A$7</c:f>
              <c:strCache>
                <c:ptCount val="1"/>
                <c:pt idx="0">
                  <c:v>Cadres et professions intellectuelles supérieures</c:v>
                </c:pt>
              </c:strCache>
            </c:strRef>
          </c:tx>
          <c:spPr>
            <a:ln>
              <a:solidFill>
                <a:srgbClr val="0C62E8"/>
              </a:solidFill>
              <a:prstDash val="sysDash"/>
            </a:ln>
          </c:spPr>
          <c:marker>
            <c:symbol val="none"/>
          </c:marker>
          <c:dLbls>
            <c:dLbl>
              <c:idx val="10"/>
              <c:layout>
                <c:manualLayout>
                  <c:x val="0.18040873854827344"/>
                  <c:y val="-6.3492326617067663E-2"/>
                </c:manualLayout>
              </c:layout>
              <c:tx>
                <c:rich>
                  <a:bodyPr/>
                  <a:lstStyle/>
                  <a:p>
                    <a:pPr>
                      <a:defRPr sz="800" b="0" i="0" u="none" strike="noStrike" baseline="0">
                        <a:solidFill>
                          <a:srgbClr val="000000"/>
                        </a:solidFill>
                        <a:latin typeface="Arial"/>
                        <a:ea typeface="Arial"/>
                        <a:cs typeface="Arial"/>
                      </a:defRPr>
                    </a:pPr>
                    <a:r>
                      <a:rPr lang="en-US"/>
                      <a:t>16,4</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10-4EE8-8A9A-87ADCF9612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'6.12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'6.12 Graphique 1'!$B$7:$O$7</c:f>
              <c:numCache>
                <c:formatCode>#.##0\.0</c:formatCode>
                <c:ptCount val="14"/>
                <c:pt idx="0">
                  <c:v>15.689641633333332</c:v>
                </c:pt>
                <c:pt idx="1">
                  <c:v>16.145123166666668</c:v>
                </c:pt>
                <c:pt idx="2">
                  <c:v>16.485149466666666</c:v>
                </c:pt>
                <c:pt idx="3">
                  <c:v>16.455483300000001</c:v>
                </c:pt>
                <c:pt idx="4">
                  <c:v>16.307244033333333</c:v>
                </c:pt>
                <c:pt idx="5">
                  <c:v>16.142833400000001</c:v>
                </c:pt>
                <c:pt idx="6">
                  <c:v>15.980760733333332</c:v>
                </c:pt>
                <c:pt idx="7">
                  <c:v>15.865357266666669</c:v>
                </c:pt>
                <c:pt idx="8">
                  <c:v>15.740201666666666</c:v>
                </c:pt>
                <c:pt idx="9">
                  <c:v>15.673685866666668</c:v>
                </c:pt>
                <c:pt idx="10">
                  <c:v>15.466840633333334</c:v>
                </c:pt>
                <c:pt idx="11">
                  <c:v>15.22194191114515</c:v>
                </c:pt>
                <c:pt idx="12">
                  <c:v>14.962319793896215</c:v>
                </c:pt>
                <c:pt idx="13">
                  <c:v>14.900752360562883</c:v>
                </c:pt>
              </c:numCache>
            </c:numRef>
          </c:val>
          <c:smooth val="0"/>
          <c:extLst>
            <c:ext xmlns:c16="http://schemas.microsoft.com/office/drawing/2014/chart" uri="{C3380CC4-5D6E-409C-BE32-E72D297353CC}">
              <c16:uniqueId val="{00000003-9010-4EE8-8A9A-87ADCF9612CD}"/>
            </c:ext>
          </c:extLst>
        </c:ser>
        <c:ser>
          <c:idx val="2"/>
          <c:order val="2"/>
          <c:tx>
            <c:strRef>
              <c:f>'6.12 Graphique 1'!$A$8</c:f>
              <c:strCache>
                <c:ptCount val="1"/>
                <c:pt idx="0">
                  <c:v>Professions Intermédiaires</c:v>
                </c:pt>
              </c:strCache>
            </c:strRef>
          </c:tx>
          <c:spPr>
            <a:ln>
              <a:solidFill>
                <a:srgbClr val="0000FF"/>
              </a:solidFill>
              <a:prstDash val="dash"/>
            </a:ln>
          </c:spPr>
          <c:marker>
            <c:symbol val="none"/>
          </c:marker>
          <c:dLbls>
            <c:dLbl>
              <c:idx val="10"/>
              <c:layout>
                <c:manualLayout>
                  <c:x val="0.18181818181818182"/>
                  <c:y val="6.6833751044277356E-3"/>
                </c:manualLayout>
              </c:layout>
              <c:tx>
                <c:rich>
                  <a:bodyPr/>
                  <a:lstStyle/>
                  <a:p>
                    <a:pPr>
                      <a:defRPr sz="800" b="0" i="0" u="none" strike="noStrike" baseline="0">
                        <a:solidFill>
                          <a:srgbClr val="000000"/>
                        </a:solidFill>
                        <a:latin typeface="Arial"/>
                        <a:ea typeface="Arial"/>
                        <a:cs typeface="Arial"/>
                      </a:defRPr>
                    </a:pPr>
                    <a:r>
                      <a:rPr lang="en-US"/>
                      <a:t>14,2</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10-4EE8-8A9A-87ADCF9612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'6.12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'6.12 Graphique 1'!$B$8:$O$8</c:f>
              <c:numCache>
                <c:formatCode>#.##0\.0</c:formatCode>
                <c:ptCount val="14"/>
                <c:pt idx="0">
                  <c:v>16.107993366666665</c:v>
                </c:pt>
                <c:pt idx="1">
                  <c:v>15.811877766666667</c:v>
                </c:pt>
                <c:pt idx="2">
                  <c:v>15.512224266666669</c:v>
                </c:pt>
                <c:pt idx="3">
                  <c:v>15.280575366666667</c:v>
                </c:pt>
                <c:pt idx="4">
                  <c:v>14.990444433333332</c:v>
                </c:pt>
                <c:pt idx="5">
                  <c:v>14.723913866666669</c:v>
                </c:pt>
                <c:pt idx="6">
                  <c:v>14.473332766666667</c:v>
                </c:pt>
                <c:pt idx="7">
                  <c:v>14.277039566666668</c:v>
                </c:pt>
                <c:pt idx="8">
                  <c:v>14.090470533333333</c:v>
                </c:pt>
                <c:pt idx="9">
                  <c:v>14.048240966666667</c:v>
                </c:pt>
                <c:pt idx="10">
                  <c:v>14.099377599999999</c:v>
                </c:pt>
                <c:pt idx="11">
                  <c:v>14.17157239651327</c:v>
                </c:pt>
                <c:pt idx="12">
                  <c:v>14.208871501153517</c:v>
                </c:pt>
                <c:pt idx="13">
                  <c:v>14.177923701153517</c:v>
                </c:pt>
              </c:numCache>
            </c:numRef>
          </c:val>
          <c:smooth val="0"/>
          <c:extLst>
            <c:ext xmlns:c16="http://schemas.microsoft.com/office/drawing/2014/chart" uri="{C3380CC4-5D6E-409C-BE32-E72D297353CC}">
              <c16:uniqueId val="{00000005-9010-4EE8-8A9A-87ADCF9612CD}"/>
            </c:ext>
          </c:extLst>
        </c:ser>
        <c:ser>
          <c:idx val="3"/>
          <c:order val="3"/>
          <c:tx>
            <c:strRef>
              <c:f>'6.12 Graphique 1'!$A$9</c:f>
              <c:strCache>
                <c:ptCount val="1"/>
                <c:pt idx="0">
                  <c:v>Employés</c:v>
                </c:pt>
              </c:strCache>
            </c:strRef>
          </c:tx>
          <c:spPr>
            <a:ln>
              <a:solidFill>
                <a:srgbClr val="650CE8"/>
              </a:solidFill>
              <a:prstDash val="dashDot"/>
            </a:ln>
          </c:spPr>
          <c:marker>
            <c:symbol val="none"/>
          </c:marker>
          <c:dLbls>
            <c:dLbl>
              <c:idx val="10"/>
              <c:layout>
                <c:manualLayout>
                  <c:x val="0.17899929527836483"/>
                  <c:y val="-5.0125313283208017E-2"/>
                </c:manualLayout>
              </c:layout>
              <c:tx>
                <c:rich>
                  <a:bodyPr/>
                  <a:lstStyle/>
                  <a:p>
                    <a:pPr>
                      <a:defRPr sz="800" b="0" i="0" u="none" strike="noStrike" baseline="0">
                        <a:solidFill>
                          <a:srgbClr val="000000"/>
                        </a:solidFill>
                        <a:latin typeface="Arial"/>
                        <a:ea typeface="Arial"/>
                        <a:cs typeface="Arial"/>
                      </a:defRPr>
                    </a:pPr>
                    <a:r>
                      <a:rPr lang="en-US"/>
                      <a:t>19,5</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010-4EE8-8A9A-87ADCF9612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'6.12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'6.12 Graphique 1'!$B$9:$O$9</c:f>
              <c:numCache>
                <c:formatCode>#.##0\.0</c:formatCode>
                <c:ptCount val="14"/>
                <c:pt idx="0">
                  <c:v>18.323965099999999</c:v>
                </c:pt>
                <c:pt idx="1">
                  <c:v>18.180557933333333</c:v>
                </c:pt>
                <c:pt idx="2">
                  <c:v>17.785503266666666</c:v>
                </c:pt>
                <c:pt idx="3">
                  <c:v>17.813502033333332</c:v>
                </c:pt>
                <c:pt idx="4">
                  <c:v>17.878450666666666</c:v>
                </c:pt>
                <c:pt idx="5">
                  <c:v>18.014768500000002</c:v>
                </c:pt>
                <c:pt idx="6">
                  <c:v>18.171402766666667</c:v>
                </c:pt>
                <c:pt idx="7">
                  <c:v>18.426501933333338</c:v>
                </c:pt>
                <c:pt idx="8">
                  <c:v>18.524723766666668</c:v>
                </c:pt>
                <c:pt idx="9">
                  <c:v>18.681237033333336</c:v>
                </c:pt>
                <c:pt idx="10">
                  <c:v>18.9306634</c:v>
                </c:pt>
                <c:pt idx="11">
                  <c:v>19.267519373929257</c:v>
                </c:pt>
                <c:pt idx="12">
                  <c:v>19.491321653430361</c:v>
                </c:pt>
                <c:pt idx="13">
                  <c:v>19.488048553430364</c:v>
                </c:pt>
              </c:numCache>
            </c:numRef>
          </c:val>
          <c:smooth val="0"/>
          <c:extLst>
            <c:ext xmlns:c16="http://schemas.microsoft.com/office/drawing/2014/chart" uri="{C3380CC4-5D6E-409C-BE32-E72D297353CC}">
              <c16:uniqueId val="{00000007-9010-4EE8-8A9A-87ADCF9612CD}"/>
            </c:ext>
          </c:extLst>
        </c:ser>
        <c:ser>
          <c:idx val="4"/>
          <c:order val="4"/>
          <c:tx>
            <c:strRef>
              <c:f>'6.12 Graphique 1'!$A$10</c:f>
              <c:strCache>
                <c:ptCount val="1"/>
                <c:pt idx="0">
                  <c:v>Ouvriers</c:v>
                </c:pt>
              </c:strCache>
            </c:strRef>
          </c:tx>
          <c:spPr>
            <a:ln>
              <a:solidFill>
                <a:srgbClr val="002060"/>
              </a:solidFill>
              <a:prstDash val="lgDash"/>
            </a:ln>
          </c:spPr>
          <c:marker>
            <c:symbol val="none"/>
          </c:marker>
          <c:dLbls>
            <c:dLbl>
              <c:idx val="10"/>
              <c:layout>
                <c:manualLayout>
                  <c:x val="0.17758985200845645"/>
                  <c:y val="1.3366750208855471E-2"/>
                </c:manualLayout>
              </c:layout>
              <c:tx>
                <c:rich>
                  <a:bodyPr/>
                  <a:lstStyle/>
                  <a:p>
                    <a:pPr>
                      <a:defRPr sz="800" b="0" i="0" u="none" strike="noStrike" baseline="0">
                        <a:solidFill>
                          <a:srgbClr val="000000"/>
                        </a:solidFill>
                        <a:latin typeface="Arial"/>
                        <a:ea typeface="Arial"/>
                        <a:cs typeface="Arial"/>
                      </a:defRPr>
                    </a:pPr>
                    <a:r>
                      <a:rPr lang="en-US"/>
                      <a:t>23,1</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010-4EE8-8A9A-87ADCF9612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'6.12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'6.12 Graphique 1'!$B$10:$O$10</c:f>
              <c:numCache>
                <c:formatCode>#.##0\.0</c:formatCode>
                <c:ptCount val="14"/>
                <c:pt idx="0">
                  <c:v>22.000680033333328</c:v>
                </c:pt>
                <c:pt idx="1">
                  <c:v>22.261693866666665</c:v>
                </c:pt>
                <c:pt idx="2">
                  <c:v>22.634858866666665</c:v>
                </c:pt>
                <c:pt idx="3">
                  <c:v>22.687753599999997</c:v>
                </c:pt>
                <c:pt idx="4">
                  <c:v>22.8561412</c:v>
                </c:pt>
                <c:pt idx="5">
                  <c:v>23.028449233333333</c:v>
                </c:pt>
                <c:pt idx="6">
                  <c:v>23.208780700000002</c:v>
                </c:pt>
                <c:pt idx="7">
                  <c:v>23.33711356666667</c:v>
                </c:pt>
                <c:pt idx="8">
                  <c:v>23.572998333333331</c:v>
                </c:pt>
                <c:pt idx="9">
                  <c:v>23.962683966666663</c:v>
                </c:pt>
                <c:pt idx="10">
                  <c:v>24.073617633333331</c:v>
                </c:pt>
                <c:pt idx="11">
                  <c:v>23.88231380505054</c:v>
                </c:pt>
                <c:pt idx="12">
                  <c:v>23.475656635670358</c:v>
                </c:pt>
                <c:pt idx="13">
                  <c:v>23.137461469003693</c:v>
                </c:pt>
              </c:numCache>
            </c:numRef>
          </c:val>
          <c:smooth val="0"/>
          <c:extLst>
            <c:ext xmlns:c16="http://schemas.microsoft.com/office/drawing/2014/chart" uri="{C3380CC4-5D6E-409C-BE32-E72D297353CC}">
              <c16:uniqueId val="{00000009-9010-4EE8-8A9A-87ADCF9612CD}"/>
            </c:ext>
          </c:extLst>
        </c:ser>
        <c:ser>
          <c:idx val="5"/>
          <c:order val="5"/>
          <c:tx>
            <c:strRef>
              <c:f>'6.12 Graphique 1'!$A$11</c:f>
              <c:strCache>
                <c:ptCount val="1"/>
                <c:pt idx="0">
                  <c:v>Retraités et inactifs</c:v>
                </c:pt>
              </c:strCache>
            </c:strRef>
          </c:tx>
          <c:spPr>
            <a:ln>
              <a:solidFill>
                <a:srgbClr val="410050"/>
              </a:solidFill>
              <a:prstDash val="lgDashDot"/>
            </a:ln>
          </c:spPr>
          <c:marker>
            <c:symbol val="none"/>
          </c:marker>
          <c:dLbls>
            <c:dLbl>
              <c:idx val="10"/>
              <c:layout>
                <c:manualLayout>
                  <c:x val="0.18181818181818182"/>
                  <c:y val="-3.007518796992481E-2"/>
                </c:manualLayout>
              </c:layout>
              <c:tx>
                <c:rich>
                  <a:bodyPr/>
                  <a:lstStyle/>
                  <a:p>
                    <a:pPr>
                      <a:defRPr sz="800" b="0" i="0" u="none" strike="noStrike" baseline="0">
                        <a:solidFill>
                          <a:srgbClr val="000000"/>
                        </a:solidFill>
                        <a:latin typeface="Arial"/>
                        <a:ea typeface="Arial"/>
                        <a:cs typeface="Arial"/>
                      </a:defRPr>
                    </a:pPr>
                    <a:r>
                      <a:rPr lang="en-US"/>
                      <a:t>14,9</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010-4EE8-8A9A-87ADCF9612C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'6.12 Graphique 1'!$B$5:$O$5</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'6.12 Graphique 1'!$B$11:$O$11</c:f>
              <c:numCache>
                <c:formatCode>#.##0\.0</c:formatCode>
                <c:ptCount val="14"/>
                <c:pt idx="0">
                  <c:v>14.866727133333333</c:v>
                </c:pt>
                <c:pt idx="1">
                  <c:v>14.470791133333334</c:v>
                </c:pt>
                <c:pt idx="2">
                  <c:v>14.265328333333334</c:v>
                </c:pt>
                <c:pt idx="3">
                  <c:v>14.485788300000001</c:v>
                </c:pt>
                <c:pt idx="4">
                  <c:v>14.657548</c:v>
                </c:pt>
                <c:pt idx="5">
                  <c:v>14.790819366666668</c:v>
                </c:pt>
                <c:pt idx="6">
                  <c:v>14.886031333333333</c:v>
                </c:pt>
                <c:pt idx="7">
                  <c:v>14.830320166666667</c:v>
                </c:pt>
                <c:pt idx="8">
                  <c:v>14.892006833333333</c:v>
                </c:pt>
                <c:pt idx="9">
                  <c:v>14.571604200000001</c:v>
                </c:pt>
                <c:pt idx="10">
                  <c:v>14.671265466666668</c:v>
                </c:pt>
                <c:pt idx="11">
                  <c:v>15.022580767341296</c:v>
                </c:pt>
                <c:pt idx="12">
                  <c:v>15.707416021884313</c:v>
                </c:pt>
                <c:pt idx="13">
                  <c:v>16.426455055217648</c:v>
                </c:pt>
              </c:numCache>
            </c:numRef>
          </c:val>
          <c:smooth val="0"/>
          <c:extLst>
            <c:ext xmlns:c16="http://schemas.microsoft.com/office/drawing/2014/chart" uri="{C3380CC4-5D6E-409C-BE32-E72D297353CC}">
              <c16:uniqueId val="{0000000B-9010-4EE8-8A9A-87ADCF9612CD}"/>
            </c:ext>
          </c:extLst>
        </c:ser>
        <c:dLbls>
          <c:showLegendKey val="0"/>
          <c:showVal val="0"/>
          <c:showCatName val="0"/>
          <c:showSerName val="0"/>
          <c:showPercent val="0"/>
          <c:showBubbleSize val="0"/>
        </c:dLbls>
        <c:smooth val="0"/>
        <c:axId val="329108344"/>
        <c:axId val="1"/>
      </c:lineChart>
      <c:catAx>
        <c:axId val="32910834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25"/>
          <c:min val="11"/>
        </c:scaling>
        <c:delete val="0"/>
        <c:axPos val="l"/>
        <c:numFmt formatCode="#\ ##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329108344"/>
        <c:crosses val="autoZero"/>
        <c:crossBetween val="between"/>
      </c:valAx>
    </c:plotArea>
    <c:legend>
      <c:legendPos val="r"/>
      <c:layout>
        <c:manualLayout>
          <c:xMode val="edge"/>
          <c:yMode val="edge"/>
          <c:x val="0.11416501584236431"/>
          <c:y val="0.82957603983712558"/>
          <c:w val="0.76955646928911903"/>
          <c:h val="0.16290779442043424"/>
        </c:manualLayout>
      </c:layout>
      <c:overlay val="0"/>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2276475</xdr:colOff>
      <xdr:row>16</xdr:row>
      <xdr:rowOff>57150</xdr:rowOff>
    </xdr:from>
    <xdr:to>
      <xdr:col>12</xdr:col>
      <xdr:colOff>447675</xdr:colOff>
      <xdr:row>39</xdr:row>
      <xdr:rowOff>133350</xdr:rowOff>
    </xdr:to>
    <xdr:graphicFrame macro="">
      <xdr:nvGraphicFramePr>
        <xdr:cNvPr id="105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0.89525</cdr:x>
      <cdr:y>0.94525</cdr:y>
    </cdr:from>
    <cdr:to>
      <cdr:x>0.89525</cdr:x>
      <cdr:y>0.95182</cdr:y>
    </cdr:to>
    <cdr:sp macro="" textlink="">
      <cdr:nvSpPr>
        <cdr:cNvPr id="2" name="ZoneTexte 1"/>
        <cdr:cNvSpPr txBox="1"/>
      </cdr:nvSpPr>
      <cdr:spPr>
        <a:xfrm xmlns:a="http://schemas.openxmlformats.org/drawingml/2006/main">
          <a:off x="8324851" y="368141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0.93334</cdr:x>
      <cdr:y>0.9363</cdr:y>
    </cdr:from>
    <cdr:to>
      <cdr:x>0.99397</cdr:x>
      <cdr:y>0.99854</cdr:y>
    </cdr:to>
    <cdr:sp macro="" textlink="">
      <cdr:nvSpPr>
        <cdr:cNvPr id="3" name="ZoneTexte 2"/>
        <cdr:cNvSpPr txBox="1"/>
      </cdr:nvSpPr>
      <cdr:spPr>
        <a:xfrm xmlns:a="http://schemas.openxmlformats.org/drawingml/2006/main">
          <a:off x="8401051" y="3557589"/>
          <a:ext cx="561975" cy="238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anose="020B0604020202020204" pitchFamily="34" charset="0"/>
              <a:cs typeface="Arial" panose="020B0604020202020204" pitchFamily="34" charset="0"/>
            </a:rPr>
            <a:t>© SIES</a:t>
          </a:r>
        </a:p>
      </cdr:txBody>
    </cdr:sp>
  </cdr:relSizeAnchor>
  <cdr:relSizeAnchor xmlns:cdr="http://schemas.openxmlformats.org/drawingml/2006/chartDrawing">
    <cdr:from>
      <cdr:x>0.8985</cdr:x>
      <cdr:y>0.94452</cdr:y>
    </cdr:from>
    <cdr:to>
      <cdr:x>0.89899</cdr:x>
      <cdr:y>0.95936</cdr:y>
    </cdr:to>
    <cdr:sp macro="" textlink="">
      <cdr:nvSpPr>
        <cdr:cNvPr id="4" name="ZoneTexte 1"/>
        <cdr:cNvSpPr txBox="1"/>
      </cdr:nvSpPr>
      <cdr:spPr>
        <a:xfrm xmlns:a="http://schemas.openxmlformats.org/drawingml/2006/main">
          <a:off x="8324851" y="368141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A100"/>
  <sheetViews>
    <sheetView tabSelected="1" zoomScaleNormal="100" zoomScaleSheetLayoutView="110" workbookViewId="0"/>
  </sheetViews>
  <sheetFormatPr baseColWidth="10" defaultRowHeight="12.75" x14ac:dyDescent="0.2"/>
  <cols>
    <col min="1" max="1" width="90.7109375" style="88" customWidth="1"/>
    <col min="2" max="16384" width="11.42578125" style="88"/>
  </cols>
  <sheetData>
    <row r="1" spans="1:1" x14ac:dyDescent="0.2">
      <c r="A1" s="87" t="s">
        <v>69</v>
      </c>
    </row>
    <row r="2" spans="1:1" x14ac:dyDescent="0.2">
      <c r="A2" s="89" t="s">
        <v>91</v>
      </c>
    </row>
    <row r="3" spans="1:1" x14ac:dyDescent="0.2">
      <c r="A3" s="89"/>
    </row>
    <row r="4" spans="1:1" ht="27.75" x14ac:dyDescent="0.2">
      <c r="A4" s="90" t="s">
        <v>70</v>
      </c>
    </row>
    <row r="7" spans="1:1" ht="102" customHeight="1" x14ac:dyDescent="0.2">
      <c r="A7" s="91" t="s">
        <v>71</v>
      </c>
    </row>
    <row r="9" spans="1:1" x14ac:dyDescent="0.2">
      <c r="A9" s="92" t="s">
        <v>72</v>
      </c>
    </row>
    <row r="11" spans="1:1" ht="15.75" x14ac:dyDescent="0.2">
      <c r="A11" s="93" t="s">
        <v>73</v>
      </c>
    </row>
    <row r="12" spans="1:1" x14ac:dyDescent="0.2">
      <c r="A12" s="94"/>
    </row>
    <row r="13" spans="1:1" x14ac:dyDescent="0.2">
      <c r="A13" s="94"/>
    </row>
    <row r="14" spans="1:1" x14ac:dyDescent="0.2">
      <c r="A14" s="94"/>
    </row>
    <row r="15" spans="1:1" s="95" customFormat="1" ht="34.9" customHeight="1" x14ac:dyDescent="0.2"/>
    <row r="16" spans="1:1" ht="35.1" customHeight="1" x14ac:dyDescent="0.2">
      <c r="A16" s="96" t="s">
        <v>74</v>
      </c>
    </row>
    <row r="17" spans="1:1" x14ac:dyDescent="0.2">
      <c r="A17" s="97" t="s">
        <v>88</v>
      </c>
    </row>
    <row r="18" spans="1:1" ht="24" x14ac:dyDescent="0.2">
      <c r="A18" s="97" t="s">
        <v>89</v>
      </c>
    </row>
    <row r="19" spans="1:1" x14ac:dyDescent="0.2">
      <c r="A19" s="97" t="s">
        <v>46</v>
      </c>
    </row>
    <row r="20" spans="1:1" ht="24" x14ac:dyDescent="0.2">
      <c r="A20" s="97" t="s">
        <v>90</v>
      </c>
    </row>
    <row r="21" spans="1:1" x14ac:dyDescent="0.2">
      <c r="A21" s="97"/>
    </row>
    <row r="22" spans="1:1" x14ac:dyDescent="0.2">
      <c r="A22" s="97"/>
    </row>
    <row r="23" spans="1:1" x14ac:dyDescent="0.2">
      <c r="A23" s="97"/>
    </row>
    <row r="24" spans="1:1" x14ac:dyDescent="0.2">
      <c r="A24" s="97"/>
    </row>
    <row r="25" spans="1:1" ht="35.1" customHeight="1" x14ac:dyDescent="0.2">
      <c r="A25" s="98" t="s">
        <v>75</v>
      </c>
    </row>
    <row r="26" spans="1:1" ht="22.5" x14ac:dyDescent="0.2">
      <c r="A26" s="99" t="s">
        <v>76</v>
      </c>
    </row>
    <row r="27" spans="1:1" ht="22.5" x14ac:dyDescent="0.2">
      <c r="A27" s="99" t="s">
        <v>77</v>
      </c>
    </row>
    <row r="28" spans="1:1" ht="35.1" customHeight="1" x14ac:dyDescent="0.2">
      <c r="A28" s="100" t="s">
        <v>78</v>
      </c>
    </row>
    <row r="29" spans="1:1" x14ac:dyDescent="0.2">
      <c r="A29" s="101" t="s">
        <v>79</v>
      </c>
    </row>
    <row r="30" spans="1:1" ht="35.1" customHeight="1" x14ac:dyDescent="0.2">
      <c r="A30" s="102" t="s">
        <v>80</v>
      </c>
    </row>
    <row r="31" spans="1:1" x14ac:dyDescent="0.2">
      <c r="A31" s="103" t="s">
        <v>81</v>
      </c>
    </row>
    <row r="32" spans="1:1" x14ac:dyDescent="0.2">
      <c r="A32" s="95"/>
    </row>
    <row r="33" spans="1:1" ht="22.5" x14ac:dyDescent="0.2">
      <c r="A33" s="104" t="s">
        <v>82</v>
      </c>
    </row>
    <row r="34" spans="1:1" x14ac:dyDescent="0.2">
      <c r="A34" s="105"/>
    </row>
    <row r="35" spans="1:1" x14ac:dyDescent="0.2">
      <c r="A35" s="98" t="s">
        <v>83</v>
      </c>
    </row>
    <row r="36" spans="1:1" x14ac:dyDescent="0.2">
      <c r="A36" s="105"/>
    </row>
    <row r="37" spans="1:1" x14ac:dyDescent="0.2">
      <c r="A37" s="105" t="s">
        <v>84</v>
      </c>
    </row>
    <row r="38" spans="1:1" x14ac:dyDescent="0.2">
      <c r="A38" s="105" t="s">
        <v>85</v>
      </c>
    </row>
    <row r="39" spans="1:1" x14ac:dyDescent="0.2">
      <c r="A39" s="105" t="s">
        <v>86</v>
      </c>
    </row>
    <row r="40" spans="1:1" x14ac:dyDescent="0.2">
      <c r="A40" s="105" t="s">
        <v>87</v>
      </c>
    </row>
    <row r="41" spans="1:1" x14ac:dyDescent="0.2">
      <c r="A41" s="95"/>
    </row>
    <row r="42" spans="1:1" x14ac:dyDescent="0.2">
      <c r="A42" s="95"/>
    </row>
    <row r="43" spans="1:1" x14ac:dyDescent="0.2">
      <c r="A43" s="95"/>
    </row>
    <row r="44" spans="1:1" x14ac:dyDescent="0.2">
      <c r="A44" s="95"/>
    </row>
    <row r="45" spans="1:1" x14ac:dyDescent="0.2">
      <c r="A45" s="95"/>
    </row>
    <row r="46" spans="1:1" x14ac:dyDescent="0.2">
      <c r="A46" s="95"/>
    </row>
    <row r="47" spans="1:1" x14ac:dyDescent="0.2">
      <c r="A47" s="95"/>
    </row>
    <row r="48" spans="1:1" x14ac:dyDescent="0.2">
      <c r="A48" s="95"/>
    </row>
    <row r="49" spans="1:1" x14ac:dyDescent="0.2">
      <c r="A49" s="95"/>
    </row>
    <row r="50" spans="1:1" x14ac:dyDescent="0.2">
      <c r="A50" s="95"/>
    </row>
    <row r="51" spans="1:1" x14ac:dyDescent="0.2">
      <c r="A51" s="95"/>
    </row>
    <row r="52" spans="1:1" x14ac:dyDescent="0.2">
      <c r="A52" s="95"/>
    </row>
    <row r="53" spans="1:1" x14ac:dyDescent="0.2">
      <c r="A53" s="95"/>
    </row>
    <row r="54" spans="1:1" x14ac:dyDescent="0.2">
      <c r="A54" s="95"/>
    </row>
    <row r="55" spans="1:1" x14ac:dyDescent="0.2">
      <c r="A55" s="95"/>
    </row>
    <row r="56" spans="1:1" x14ac:dyDescent="0.2">
      <c r="A56" s="95"/>
    </row>
    <row r="57" spans="1:1" x14ac:dyDescent="0.2">
      <c r="A57" s="95"/>
    </row>
    <row r="58" spans="1:1" x14ac:dyDescent="0.2">
      <c r="A58" s="95"/>
    </row>
    <row r="59" spans="1:1" x14ac:dyDescent="0.2">
      <c r="A59" s="95"/>
    </row>
    <row r="60" spans="1:1" x14ac:dyDescent="0.2">
      <c r="A60" s="95"/>
    </row>
    <row r="61" spans="1:1" x14ac:dyDescent="0.2">
      <c r="A61" s="95"/>
    </row>
    <row r="62" spans="1:1" x14ac:dyDescent="0.2">
      <c r="A62" s="95"/>
    </row>
    <row r="63" spans="1:1" x14ac:dyDescent="0.2">
      <c r="A63" s="95"/>
    </row>
    <row r="64" spans="1:1" x14ac:dyDescent="0.2">
      <c r="A64" s="95"/>
    </row>
    <row r="65" spans="1:1" x14ac:dyDescent="0.2">
      <c r="A65" s="95"/>
    </row>
    <row r="66" spans="1:1" x14ac:dyDescent="0.2">
      <c r="A66" s="95"/>
    </row>
    <row r="67" spans="1:1" x14ac:dyDescent="0.2">
      <c r="A67" s="95"/>
    </row>
    <row r="68" spans="1:1" x14ac:dyDescent="0.2">
      <c r="A68" s="95"/>
    </row>
    <row r="69" spans="1:1" x14ac:dyDescent="0.2">
      <c r="A69" s="95"/>
    </row>
    <row r="70" spans="1:1" x14ac:dyDescent="0.2">
      <c r="A70" s="95"/>
    </row>
    <row r="71" spans="1:1" x14ac:dyDescent="0.2">
      <c r="A71" s="95"/>
    </row>
    <row r="72" spans="1:1" x14ac:dyDescent="0.2">
      <c r="A72" s="95"/>
    </row>
    <row r="73" spans="1:1" x14ac:dyDescent="0.2">
      <c r="A73" s="95"/>
    </row>
    <row r="74" spans="1:1" x14ac:dyDescent="0.2">
      <c r="A74" s="95"/>
    </row>
    <row r="75" spans="1:1" x14ac:dyDescent="0.2">
      <c r="A75" s="95"/>
    </row>
    <row r="76" spans="1:1" x14ac:dyDescent="0.2">
      <c r="A76" s="95"/>
    </row>
    <row r="77" spans="1:1" x14ac:dyDescent="0.2">
      <c r="A77" s="95"/>
    </row>
    <row r="78" spans="1:1" x14ac:dyDescent="0.2">
      <c r="A78" s="95"/>
    </row>
    <row r="79" spans="1:1" x14ac:dyDescent="0.2">
      <c r="A79" s="95"/>
    </row>
    <row r="80" spans="1:1" x14ac:dyDescent="0.2">
      <c r="A80" s="95"/>
    </row>
    <row r="81" spans="1:1" x14ac:dyDescent="0.2">
      <c r="A81" s="95"/>
    </row>
    <row r="82" spans="1:1" x14ac:dyDescent="0.2">
      <c r="A82" s="95"/>
    </row>
    <row r="83" spans="1:1" x14ac:dyDescent="0.2">
      <c r="A83" s="95"/>
    </row>
    <row r="84" spans="1:1" x14ac:dyDescent="0.2">
      <c r="A84" s="95"/>
    </row>
    <row r="85" spans="1:1" x14ac:dyDescent="0.2">
      <c r="A85" s="95"/>
    </row>
    <row r="86" spans="1:1" x14ac:dyDescent="0.2">
      <c r="A86" s="95"/>
    </row>
    <row r="87" spans="1:1" x14ac:dyDescent="0.2">
      <c r="A87" s="95"/>
    </row>
    <row r="88" spans="1:1" x14ac:dyDescent="0.2">
      <c r="A88" s="95"/>
    </row>
    <row r="89" spans="1:1" x14ac:dyDescent="0.2">
      <c r="A89" s="95"/>
    </row>
    <row r="90" spans="1:1" x14ac:dyDescent="0.2">
      <c r="A90" s="95"/>
    </row>
    <row r="91" spans="1:1" x14ac:dyDescent="0.2">
      <c r="A91" s="95"/>
    </row>
    <row r="92" spans="1:1" x14ac:dyDescent="0.2">
      <c r="A92" s="95"/>
    </row>
    <row r="93" spans="1:1" x14ac:dyDescent="0.2">
      <c r="A93" s="95"/>
    </row>
    <row r="94" spans="1:1" x14ac:dyDescent="0.2">
      <c r="A94" s="95"/>
    </row>
    <row r="95" spans="1:1" x14ac:dyDescent="0.2">
      <c r="A95" s="95"/>
    </row>
    <row r="96" spans="1:1" x14ac:dyDescent="0.2">
      <c r="A96" s="95"/>
    </row>
    <row r="97" spans="1:1" x14ac:dyDescent="0.2">
      <c r="A97" s="95"/>
    </row>
    <row r="98" spans="1:1" x14ac:dyDescent="0.2">
      <c r="A98" s="95"/>
    </row>
    <row r="99" spans="1:1" x14ac:dyDescent="0.2">
      <c r="A99" s="95"/>
    </row>
    <row r="100" spans="1:1" x14ac:dyDescent="0.2">
      <c r="A100" s="9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P44"/>
  <sheetViews>
    <sheetView topLeftCell="A22" zoomScale="85" zoomScaleNormal="85" workbookViewId="0">
      <selection activeCell="A2" sqref="A2"/>
    </sheetView>
  </sheetViews>
  <sheetFormatPr baseColWidth="10" defaultRowHeight="12.75" x14ac:dyDescent="0.2"/>
  <cols>
    <col min="1" max="1" width="36.85546875" style="9" customWidth="1"/>
    <col min="2" max="16384" width="11.42578125" style="9"/>
  </cols>
  <sheetData>
    <row r="1" spans="1:16" ht="15" x14ac:dyDescent="0.2">
      <c r="A1" s="107" t="s">
        <v>24</v>
      </c>
      <c r="B1" s="107"/>
      <c r="C1" s="107"/>
      <c r="D1" s="107"/>
      <c r="E1" s="107"/>
      <c r="F1" s="107"/>
      <c r="G1" s="107"/>
    </row>
    <row r="3" spans="1:16" x14ac:dyDescent="0.2">
      <c r="A3" s="111" t="s">
        <v>38</v>
      </c>
      <c r="B3" s="111"/>
      <c r="C3" s="111"/>
      <c r="D3" s="111"/>
      <c r="E3" s="111"/>
    </row>
    <row r="5" spans="1:16" x14ac:dyDescent="0.2">
      <c r="A5" s="2"/>
      <c r="B5" s="12">
        <v>2007</v>
      </c>
      <c r="C5" s="12">
        <v>2008</v>
      </c>
      <c r="D5" s="12">
        <v>2009</v>
      </c>
      <c r="E5" s="12">
        <v>2010</v>
      </c>
      <c r="F5" s="12">
        <v>2011</v>
      </c>
      <c r="G5" s="12">
        <v>2012</v>
      </c>
      <c r="H5" s="12">
        <v>2013</v>
      </c>
      <c r="I5" s="12">
        <v>2014</v>
      </c>
      <c r="J5" s="12">
        <v>2015</v>
      </c>
      <c r="K5" s="13">
        <v>2016</v>
      </c>
      <c r="L5" s="13">
        <v>2017</v>
      </c>
      <c r="M5" s="13">
        <v>2018</v>
      </c>
      <c r="N5" s="13">
        <v>2019</v>
      </c>
      <c r="O5" s="13">
        <v>2020</v>
      </c>
    </row>
    <row r="6" spans="1:16" ht="22.5" x14ac:dyDescent="0.2">
      <c r="A6" s="3" t="s">
        <v>25</v>
      </c>
      <c r="B6" s="14">
        <v>13.010992666666667</v>
      </c>
      <c r="C6" s="14">
        <v>13.129956100000001</v>
      </c>
      <c r="D6" s="14">
        <v>13.316935800000001</v>
      </c>
      <c r="E6" s="14">
        <v>13.276897433333332</v>
      </c>
      <c r="F6" s="14">
        <v>13.310171633333335</v>
      </c>
      <c r="G6" s="14">
        <v>13.299215600000002</v>
      </c>
      <c r="H6" s="14">
        <v>13.279691700000001</v>
      </c>
      <c r="I6" s="14">
        <v>13.263667533333333</v>
      </c>
      <c r="J6" s="14">
        <v>13.1795989</v>
      </c>
      <c r="K6" s="14">
        <v>13.062548</v>
      </c>
      <c r="L6" s="14">
        <v>12.758235300000001</v>
      </c>
      <c r="M6" s="14">
        <v>12.434071779353824</v>
      </c>
      <c r="N6" s="14">
        <v>12.154414393965238</v>
      </c>
      <c r="O6" s="14">
        <v>11.869358860631905</v>
      </c>
    </row>
    <row r="7" spans="1:16" x14ac:dyDescent="0.2">
      <c r="A7" s="3" t="s">
        <v>26</v>
      </c>
      <c r="B7" s="14">
        <v>15.689641633333332</v>
      </c>
      <c r="C7" s="14">
        <v>16.145123166666668</v>
      </c>
      <c r="D7" s="14">
        <v>16.485149466666666</v>
      </c>
      <c r="E7" s="14">
        <v>16.455483300000001</v>
      </c>
      <c r="F7" s="14">
        <v>16.307244033333333</v>
      </c>
      <c r="G7" s="14">
        <v>16.142833400000001</v>
      </c>
      <c r="H7" s="14">
        <v>15.980760733333332</v>
      </c>
      <c r="I7" s="14">
        <v>15.865357266666669</v>
      </c>
      <c r="J7" s="14">
        <v>15.740201666666666</v>
      </c>
      <c r="K7" s="15">
        <v>15.673685866666668</v>
      </c>
      <c r="L7" s="15">
        <v>15.466840633333334</v>
      </c>
      <c r="M7" s="15">
        <v>15.22194191114515</v>
      </c>
      <c r="N7" s="15">
        <v>14.962319793896215</v>
      </c>
      <c r="O7" s="15">
        <v>14.900752360562883</v>
      </c>
    </row>
    <row r="8" spans="1:16" x14ac:dyDescent="0.2">
      <c r="A8" s="3" t="s">
        <v>27</v>
      </c>
      <c r="B8" s="14">
        <v>16.107993366666665</v>
      </c>
      <c r="C8" s="14">
        <v>15.811877766666667</v>
      </c>
      <c r="D8" s="14">
        <v>15.512224266666669</v>
      </c>
      <c r="E8" s="14">
        <v>15.280575366666667</v>
      </c>
      <c r="F8" s="14">
        <v>14.990444433333332</v>
      </c>
      <c r="G8" s="14">
        <v>14.723913866666669</v>
      </c>
      <c r="H8" s="14">
        <v>14.473332766666667</v>
      </c>
      <c r="I8" s="14">
        <v>14.277039566666668</v>
      </c>
      <c r="J8" s="14">
        <v>14.090470533333333</v>
      </c>
      <c r="K8" s="14">
        <v>14.048240966666667</v>
      </c>
      <c r="L8" s="14">
        <v>14.099377599999999</v>
      </c>
      <c r="M8" s="14">
        <v>14.17157239651327</v>
      </c>
      <c r="N8" s="14">
        <v>14.208871501153517</v>
      </c>
      <c r="O8" s="14">
        <v>14.177923701153517</v>
      </c>
    </row>
    <row r="9" spans="1:16" x14ac:dyDescent="0.2">
      <c r="A9" s="3" t="s">
        <v>28</v>
      </c>
      <c r="B9" s="15">
        <v>18.323965099999999</v>
      </c>
      <c r="C9" s="15">
        <v>18.180557933333333</v>
      </c>
      <c r="D9" s="15">
        <v>17.785503266666666</v>
      </c>
      <c r="E9" s="15">
        <v>17.813502033333332</v>
      </c>
      <c r="F9" s="15">
        <v>17.878450666666666</v>
      </c>
      <c r="G9" s="14">
        <v>18.014768500000002</v>
      </c>
      <c r="H9" s="14">
        <v>18.171402766666667</v>
      </c>
      <c r="I9" s="14">
        <v>18.426501933333338</v>
      </c>
      <c r="J9" s="14">
        <v>18.524723766666668</v>
      </c>
      <c r="K9" s="14">
        <v>18.681237033333336</v>
      </c>
      <c r="L9" s="14">
        <v>18.9306634</v>
      </c>
      <c r="M9" s="14">
        <v>19.267519373929257</v>
      </c>
      <c r="N9" s="14">
        <v>19.491321653430361</v>
      </c>
      <c r="O9" s="14">
        <v>19.488048553430364</v>
      </c>
      <c r="P9" s="10"/>
    </row>
    <row r="10" spans="1:16" x14ac:dyDescent="0.2">
      <c r="A10" s="3" t="s">
        <v>29</v>
      </c>
      <c r="B10" s="14">
        <v>22.000680033333328</v>
      </c>
      <c r="C10" s="14">
        <v>22.261693866666665</v>
      </c>
      <c r="D10" s="14">
        <v>22.634858866666665</v>
      </c>
      <c r="E10" s="14">
        <v>22.687753599999997</v>
      </c>
      <c r="F10" s="14">
        <v>22.8561412</v>
      </c>
      <c r="G10" s="14">
        <v>23.028449233333333</v>
      </c>
      <c r="H10" s="14">
        <v>23.208780700000002</v>
      </c>
      <c r="I10" s="14">
        <v>23.33711356666667</v>
      </c>
      <c r="J10" s="14">
        <v>23.572998333333331</v>
      </c>
      <c r="K10" s="14">
        <v>23.962683966666663</v>
      </c>
      <c r="L10" s="14">
        <v>24.073617633333331</v>
      </c>
      <c r="M10" s="14">
        <v>23.88231380505054</v>
      </c>
      <c r="N10" s="14">
        <v>23.475656635670358</v>
      </c>
      <c r="O10" s="14">
        <v>23.137461469003693</v>
      </c>
    </row>
    <row r="11" spans="1:16" x14ac:dyDescent="0.2">
      <c r="A11" s="3" t="s">
        <v>30</v>
      </c>
      <c r="B11" s="14">
        <v>14.866727133333333</v>
      </c>
      <c r="C11" s="14">
        <v>14.470791133333334</v>
      </c>
      <c r="D11" s="14">
        <v>14.265328333333334</v>
      </c>
      <c r="E11" s="14">
        <v>14.485788300000001</v>
      </c>
      <c r="F11" s="14">
        <v>14.657548</v>
      </c>
      <c r="G11" s="14">
        <v>14.790819366666668</v>
      </c>
      <c r="H11" s="14">
        <v>14.886031333333333</v>
      </c>
      <c r="I11" s="14">
        <v>14.830320166666667</v>
      </c>
      <c r="J11" s="14">
        <v>14.892006833333333</v>
      </c>
      <c r="K11" s="15">
        <v>14.571604200000001</v>
      </c>
      <c r="L11" s="15">
        <v>14.671265466666668</v>
      </c>
      <c r="M11" s="15">
        <v>15.022580767341296</v>
      </c>
      <c r="N11" s="15">
        <v>15.707416021884313</v>
      </c>
      <c r="O11" s="15">
        <v>16.426455055217648</v>
      </c>
    </row>
    <row r="12" spans="1:16" x14ac:dyDescent="0.2">
      <c r="A12" s="2" t="s">
        <v>31</v>
      </c>
      <c r="B12" s="79">
        <v>100</v>
      </c>
      <c r="C12" s="79">
        <v>100</v>
      </c>
      <c r="D12" s="79">
        <v>100</v>
      </c>
      <c r="E12" s="79">
        <v>100</v>
      </c>
      <c r="F12" s="79">
        <v>100</v>
      </c>
      <c r="G12" s="79">
        <v>100</v>
      </c>
      <c r="H12" s="79">
        <v>100</v>
      </c>
      <c r="I12" s="79">
        <v>100</v>
      </c>
      <c r="J12" s="79">
        <v>100</v>
      </c>
      <c r="K12" s="79">
        <v>100</v>
      </c>
      <c r="L12" s="79">
        <v>100</v>
      </c>
      <c r="M12" s="79">
        <v>100</v>
      </c>
      <c r="N12" s="79">
        <v>100</v>
      </c>
      <c r="O12" s="79">
        <v>100</v>
      </c>
    </row>
    <row r="13" spans="1:16" x14ac:dyDescent="0.2">
      <c r="A13" s="11" t="s">
        <v>39</v>
      </c>
      <c r="B13" s="4"/>
      <c r="C13" s="4"/>
      <c r="D13" s="4"/>
      <c r="E13" s="4"/>
      <c r="F13" s="4"/>
      <c r="G13" s="4"/>
      <c r="H13" s="4"/>
      <c r="I13" s="4"/>
      <c r="J13" s="4"/>
      <c r="K13" s="4"/>
      <c r="L13" s="5"/>
      <c r="M13" s="5"/>
      <c r="N13" s="5"/>
      <c r="O13" s="5" t="s">
        <v>49</v>
      </c>
    </row>
    <row r="14" spans="1:16" ht="12.75" customHeight="1" x14ac:dyDescent="0.2">
      <c r="A14" s="106" t="s">
        <v>68</v>
      </c>
      <c r="B14" s="106"/>
      <c r="C14" s="106"/>
      <c r="D14" s="106"/>
      <c r="E14" s="106"/>
      <c r="F14" s="106"/>
      <c r="G14" s="106"/>
      <c r="H14" s="106"/>
      <c r="I14" s="106"/>
      <c r="J14" s="106"/>
      <c r="K14" s="106"/>
      <c r="L14" s="106"/>
    </row>
    <row r="15" spans="1:16" x14ac:dyDescent="0.2">
      <c r="A15" s="109"/>
      <c r="B15" s="106"/>
      <c r="C15" s="106"/>
      <c r="D15" s="106"/>
      <c r="E15" s="106"/>
      <c r="F15" s="106"/>
      <c r="G15" s="106"/>
      <c r="H15" s="106"/>
      <c r="I15" s="106"/>
      <c r="J15" s="106"/>
      <c r="K15" s="106"/>
      <c r="L15" s="106"/>
    </row>
    <row r="16" spans="1:16" x14ac:dyDescent="0.2">
      <c r="C16" s="10"/>
      <c r="D16" s="10"/>
      <c r="E16" s="10"/>
      <c r="F16" s="10"/>
      <c r="G16" s="10"/>
      <c r="H16" s="10"/>
      <c r="I16" s="10"/>
      <c r="J16" s="10"/>
      <c r="K16" s="10"/>
      <c r="L16" s="10"/>
      <c r="M16" s="10"/>
      <c r="N16" s="10"/>
    </row>
    <row r="17" spans="14:14" x14ac:dyDescent="0.2">
      <c r="N17" s="10"/>
    </row>
    <row r="42" spans="1:13" x14ac:dyDescent="0.2">
      <c r="A42" s="110" t="s">
        <v>50</v>
      </c>
      <c r="B42" s="110"/>
      <c r="C42" s="110"/>
      <c r="D42" s="110"/>
      <c r="E42" s="110"/>
      <c r="F42" s="110"/>
      <c r="G42" s="6"/>
      <c r="H42" s="6"/>
      <c r="I42" s="7"/>
      <c r="J42" s="8"/>
      <c r="K42" s="1"/>
      <c r="L42" s="1"/>
    </row>
    <row r="43" spans="1:13" ht="63" customHeight="1" x14ac:dyDescent="0.2">
      <c r="A43" s="108" t="s">
        <v>63</v>
      </c>
      <c r="B43" s="108"/>
      <c r="C43" s="108"/>
      <c r="D43" s="108"/>
      <c r="E43" s="108"/>
      <c r="F43" s="108"/>
      <c r="G43" s="108"/>
      <c r="H43" s="108"/>
      <c r="I43" s="108"/>
      <c r="J43" s="108"/>
      <c r="K43" s="108"/>
      <c r="L43" s="108"/>
      <c r="M43" s="74"/>
    </row>
    <row r="44" spans="1:13" ht="20.25" customHeight="1" x14ac:dyDescent="0.2">
      <c r="A44" s="106" t="s">
        <v>68</v>
      </c>
      <c r="B44" s="106"/>
      <c r="C44" s="106"/>
      <c r="D44" s="106"/>
      <c r="E44" s="106"/>
      <c r="F44" s="106"/>
      <c r="G44" s="106"/>
      <c r="H44" s="106"/>
      <c r="I44" s="106"/>
      <c r="J44" s="106"/>
      <c r="K44" s="106"/>
      <c r="L44" s="106"/>
    </row>
  </sheetData>
  <mergeCells count="7">
    <mergeCell ref="A44:L44"/>
    <mergeCell ref="A1:G1"/>
    <mergeCell ref="A14:L14"/>
    <mergeCell ref="A43:L43"/>
    <mergeCell ref="A15:L15"/>
    <mergeCell ref="A42:F42"/>
    <mergeCell ref="A3:E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V18"/>
  <sheetViews>
    <sheetView topLeftCell="A11" zoomScaleNormal="100" workbookViewId="0">
      <selection activeCell="A2" sqref="A2"/>
    </sheetView>
  </sheetViews>
  <sheetFormatPr baseColWidth="10" defaultColWidth="8.5703125" defaultRowHeight="12.75" x14ac:dyDescent="0.2"/>
  <cols>
    <col min="1" max="1" width="26.28515625" style="16" customWidth="1"/>
    <col min="2" max="12" width="7.42578125" style="16" customWidth="1"/>
    <col min="13" max="241" width="11.42578125" style="16" customWidth="1"/>
    <col min="242" max="242" width="26.28515625" style="16" customWidth="1"/>
    <col min="243" max="252" width="7.42578125" style="16" customWidth="1"/>
    <col min="253" max="253" width="6.5703125" style="16" bestFit="1" customWidth="1"/>
    <col min="254" max="16384" width="8.5703125" style="16"/>
  </cols>
  <sheetData>
    <row r="1" spans="1:22" ht="22.5" customHeight="1" x14ac:dyDescent="0.2">
      <c r="A1" s="113" t="s">
        <v>24</v>
      </c>
      <c r="B1" s="113"/>
      <c r="C1" s="113"/>
      <c r="D1" s="113"/>
      <c r="E1" s="113"/>
      <c r="F1" s="113"/>
      <c r="G1" s="113"/>
      <c r="H1" s="113"/>
      <c r="I1" s="113"/>
      <c r="J1" s="113"/>
      <c r="K1" s="113"/>
    </row>
    <row r="2" spans="1:22" x14ac:dyDescent="0.2">
      <c r="A2" s="17"/>
      <c r="B2" s="17"/>
      <c r="C2" s="17"/>
      <c r="D2" s="17"/>
    </row>
    <row r="3" spans="1:22" x14ac:dyDescent="0.2">
      <c r="A3" s="117" t="s">
        <v>34</v>
      </c>
      <c r="B3" s="117"/>
      <c r="C3" s="117"/>
      <c r="D3" s="117"/>
      <c r="E3" s="117"/>
      <c r="F3" s="117"/>
      <c r="G3" s="117"/>
      <c r="H3" s="117"/>
      <c r="I3" s="117"/>
      <c r="J3" s="117"/>
      <c r="K3" s="117"/>
      <c r="L3" s="117"/>
    </row>
    <row r="4" spans="1:22" x14ac:dyDescent="0.2">
      <c r="A4" s="18"/>
    </row>
    <row r="5" spans="1:22" ht="29.25" customHeight="1" x14ac:dyDescent="0.2">
      <c r="A5" s="19"/>
      <c r="B5" s="20" t="s">
        <v>43</v>
      </c>
      <c r="C5" s="20" t="s">
        <v>12</v>
      </c>
      <c r="D5" s="20" t="s">
        <v>16</v>
      </c>
      <c r="E5" s="20" t="s">
        <v>21</v>
      </c>
      <c r="F5" s="20" t="s">
        <v>22</v>
      </c>
      <c r="G5" s="20" t="s">
        <v>19</v>
      </c>
      <c r="H5" s="20" t="s">
        <v>20</v>
      </c>
      <c r="I5" s="20" t="s">
        <v>23</v>
      </c>
      <c r="J5" s="20" t="s">
        <v>35</v>
      </c>
      <c r="K5" s="20" t="s">
        <v>40</v>
      </c>
      <c r="L5" s="20" t="s">
        <v>44</v>
      </c>
    </row>
    <row r="6" spans="1:22" s="24" customFormat="1" ht="18" customHeight="1" x14ac:dyDescent="0.2">
      <c r="A6" s="21" t="s">
        <v>0</v>
      </c>
      <c r="B6" s="23">
        <v>163767</v>
      </c>
      <c r="C6" s="22">
        <v>168772</v>
      </c>
      <c r="D6" s="22">
        <v>170705</v>
      </c>
      <c r="E6" s="22">
        <v>171062</v>
      </c>
      <c r="F6" s="22">
        <v>172244</v>
      </c>
      <c r="G6" s="22">
        <v>172866</v>
      </c>
      <c r="H6" s="22">
        <v>173016</v>
      </c>
      <c r="I6" s="22">
        <v>178902</v>
      </c>
      <c r="J6" s="22">
        <v>179400</v>
      </c>
      <c r="K6" s="22">
        <v>184596</v>
      </c>
      <c r="L6" s="22">
        <v>176953</v>
      </c>
    </row>
    <row r="7" spans="1:22" ht="18" customHeight="1" x14ac:dyDescent="0.2">
      <c r="A7" s="25" t="s">
        <v>53</v>
      </c>
      <c r="B7" s="28">
        <v>0.9</v>
      </c>
      <c r="C7" s="26">
        <v>3.1</v>
      </c>
      <c r="D7" s="26">
        <v>1.1000000000000001</v>
      </c>
      <c r="E7" s="26">
        <v>0.2</v>
      </c>
      <c r="F7" s="26">
        <v>0.7</v>
      </c>
      <c r="G7" s="26">
        <v>0.4</v>
      </c>
      <c r="H7" s="26">
        <v>8.6772413314359101E-2</v>
      </c>
      <c r="I7" s="26">
        <v>2.5145033899489762</v>
      </c>
      <c r="J7" s="26">
        <v>0.3</v>
      </c>
      <c r="K7" s="26">
        <v>2</v>
      </c>
      <c r="L7" s="26">
        <v>-4.0999999999999996</v>
      </c>
    </row>
    <row r="8" spans="1:22" ht="18" customHeight="1" x14ac:dyDescent="0.2">
      <c r="A8" s="25" t="s">
        <v>54</v>
      </c>
      <c r="B8" s="31">
        <v>66.599999999999994</v>
      </c>
      <c r="C8" s="29">
        <v>66.5</v>
      </c>
      <c r="D8" s="29">
        <v>67</v>
      </c>
      <c r="E8" s="29">
        <v>67</v>
      </c>
      <c r="F8" s="29">
        <v>67.2</v>
      </c>
      <c r="G8" s="29">
        <v>67.2</v>
      </c>
      <c r="H8" s="29">
        <v>67.436068334093378</v>
      </c>
      <c r="I8" s="29">
        <v>68.120445043521968</v>
      </c>
      <c r="J8" s="29">
        <v>68.3</v>
      </c>
      <c r="K8" s="29">
        <v>69</v>
      </c>
      <c r="L8" s="29">
        <v>70.2</v>
      </c>
    </row>
    <row r="9" spans="1:22" ht="18" customHeight="1" x14ac:dyDescent="0.2">
      <c r="A9" s="21" t="s">
        <v>1</v>
      </c>
      <c r="B9" s="23">
        <v>82258</v>
      </c>
      <c r="C9" s="22">
        <v>84957</v>
      </c>
      <c r="D9" s="22">
        <v>84262</v>
      </c>
      <c r="E9" s="22">
        <v>84215</v>
      </c>
      <c r="F9" s="22">
        <v>83926</v>
      </c>
      <c r="G9" s="22">
        <v>84381</v>
      </c>
      <c r="H9" s="22">
        <v>83547</v>
      </c>
      <c r="I9" s="22">
        <v>83724</v>
      </c>
      <c r="J9" s="22">
        <v>83098</v>
      </c>
      <c r="K9" s="22">
        <v>82754</v>
      </c>
      <c r="L9" s="22">
        <v>75088</v>
      </c>
    </row>
    <row r="10" spans="1:22" ht="18" customHeight="1" x14ac:dyDescent="0.2">
      <c r="A10" s="25" t="s">
        <v>53</v>
      </c>
      <c r="B10" s="31">
        <v>2.9</v>
      </c>
      <c r="C10" s="29">
        <v>3.3</v>
      </c>
      <c r="D10" s="29">
        <v>-0.8</v>
      </c>
      <c r="E10" s="29">
        <v>-0.1</v>
      </c>
      <c r="F10" s="29">
        <v>-0.3</v>
      </c>
      <c r="G10" s="29">
        <v>0.5</v>
      </c>
      <c r="H10" s="29">
        <v>-0.988374160059729</v>
      </c>
      <c r="I10" s="29">
        <v>-0.34075638318295259</v>
      </c>
      <c r="J10" s="29">
        <v>-0.7</v>
      </c>
      <c r="K10" s="29">
        <v>-0.9</v>
      </c>
      <c r="L10" s="29">
        <v>-9.3000000000000007</v>
      </c>
    </row>
    <row r="11" spans="1:22" ht="18" customHeight="1" x14ac:dyDescent="0.2">
      <c r="A11" s="25" t="s">
        <v>54</v>
      </c>
      <c r="B11" s="31">
        <v>33.4</v>
      </c>
      <c r="C11" s="29">
        <v>33.5</v>
      </c>
      <c r="D11" s="29">
        <v>33</v>
      </c>
      <c r="E11" s="29">
        <v>33</v>
      </c>
      <c r="F11" s="29">
        <v>32.799999999999997</v>
      </c>
      <c r="G11" s="29">
        <v>32.799999999999997</v>
      </c>
      <c r="H11" s="29">
        <v>32.563931665906622</v>
      </c>
      <c r="I11" s="29">
        <v>31.879554956478035</v>
      </c>
      <c r="J11" s="29">
        <v>31.7</v>
      </c>
      <c r="K11" s="29">
        <v>31</v>
      </c>
      <c r="L11" s="29">
        <v>29.8</v>
      </c>
    </row>
    <row r="12" spans="1:22" ht="18" customHeight="1" x14ac:dyDescent="0.2">
      <c r="A12" s="32" t="s">
        <v>2</v>
      </c>
      <c r="B12" s="34">
        <v>246025</v>
      </c>
      <c r="C12" s="33">
        <v>253729</v>
      </c>
      <c r="D12" s="33">
        <v>254967</v>
      </c>
      <c r="E12" s="33">
        <v>255277</v>
      </c>
      <c r="F12" s="33">
        <v>256170</v>
      </c>
      <c r="G12" s="33">
        <v>257247</v>
      </c>
      <c r="H12" s="33">
        <v>256563</v>
      </c>
      <c r="I12" s="33">
        <v>262626</v>
      </c>
      <c r="J12" s="33">
        <v>262498</v>
      </c>
      <c r="K12" s="33">
        <v>267350</v>
      </c>
      <c r="L12" s="33">
        <v>252041</v>
      </c>
      <c r="M12" s="84"/>
      <c r="N12" s="84"/>
      <c r="O12" s="84"/>
      <c r="P12" s="84"/>
      <c r="Q12" s="84"/>
      <c r="R12" s="84"/>
      <c r="S12" s="84"/>
      <c r="T12" s="84"/>
      <c r="U12" s="84"/>
      <c r="V12" s="84"/>
    </row>
    <row r="13" spans="1:22" ht="18" customHeight="1" thickBot="1" x14ac:dyDescent="0.25">
      <c r="A13" s="36" t="s">
        <v>55</v>
      </c>
      <c r="B13" s="38">
        <v>1.6</v>
      </c>
      <c r="C13" s="37">
        <v>3.1</v>
      </c>
      <c r="D13" s="37">
        <v>0.5</v>
      </c>
      <c r="E13" s="37">
        <v>0.1</v>
      </c>
      <c r="F13" s="37">
        <v>0.3</v>
      </c>
      <c r="G13" s="37">
        <v>0.4</v>
      </c>
      <c r="H13" s="37">
        <v>-0.26589231361298676</v>
      </c>
      <c r="I13" s="39">
        <v>1.5813949840801795</v>
      </c>
      <c r="J13" s="39">
        <v>0</v>
      </c>
      <c r="K13" s="39">
        <v>1.1000000000000001</v>
      </c>
      <c r="L13" s="39">
        <v>-5.7</v>
      </c>
    </row>
    <row r="14" spans="1:22" s="40" customFormat="1" ht="12" customHeight="1" x14ac:dyDescent="0.2">
      <c r="A14" s="116" t="s">
        <v>51</v>
      </c>
      <c r="B14" s="116"/>
      <c r="C14" s="116"/>
      <c r="D14" s="116"/>
      <c r="E14" s="116"/>
      <c r="F14" s="116"/>
      <c r="G14" s="116"/>
      <c r="H14" s="116"/>
      <c r="I14" s="41"/>
      <c r="J14" s="41"/>
      <c r="K14" s="41"/>
      <c r="L14" s="81" t="s">
        <v>49</v>
      </c>
    </row>
    <row r="15" spans="1:22" s="40" customFormat="1" ht="49.5" customHeight="1" x14ac:dyDescent="0.2">
      <c r="A15" s="112" t="s">
        <v>64</v>
      </c>
      <c r="B15" s="112"/>
      <c r="C15" s="112"/>
      <c r="D15" s="112"/>
      <c r="E15" s="112"/>
      <c r="F15" s="112"/>
      <c r="G15" s="112"/>
      <c r="H15" s="112"/>
      <c r="I15" s="112"/>
      <c r="J15" s="112"/>
      <c r="K15" s="112"/>
    </row>
    <row r="16" spans="1:22" s="43" customFormat="1" ht="25.5" customHeight="1" x14ac:dyDescent="0.2">
      <c r="A16" s="114" t="s">
        <v>52</v>
      </c>
      <c r="B16" s="114"/>
      <c r="C16" s="114"/>
      <c r="D16" s="114"/>
      <c r="E16" s="114"/>
      <c r="F16" s="114"/>
      <c r="G16" s="114"/>
      <c r="H16" s="114"/>
      <c r="I16" s="114"/>
      <c r="J16" s="114"/>
      <c r="K16" s="114"/>
      <c r="L16" s="42"/>
    </row>
    <row r="17" spans="1:12" ht="25.5" customHeight="1" x14ac:dyDescent="0.2">
      <c r="A17" s="115" t="s">
        <v>45</v>
      </c>
      <c r="B17" s="115"/>
      <c r="C17" s="115"/>
      <c r="D17" s="115"/>
      <c r="E17" s="115"/>
      <c r="F17" s="115"/>
      <c r="G17" s="115"/>
      <c r="H17" s="115"/>
      <c r="I17" s="115"/>
      <c r="J17" s="115"/>
      <c r="K17" s="115"/>
      <c r="L17" s="35"/>
    </row>
    <row r="18" spans="1:12" ht="20.25" customHeight="1" x14ac:dyDescent="0.2">
      <c r="A18" s="106" t="s">
        <v>68</v>
      </c>
      <c r="B18" s="106"/>
      <c r="C18" s="106"/>
      <c r="D18" s="106"/>
      <c r="E18" s="106"/>
      <c r="F18" s="106"/>
      <c r="G18" s="106"/>
      <c r="H18" s="106"/>
      <c r="I18" s="106"/>
      <c r="J18" s="106"/>
      <c r="K18" s="106"/>
      <c r="L18" s="106"/>
    </row>
  </sheetData>
  <mergeCells count="7">
    <mergeCell ref="A18:L18"/>
    <mergeCell ref="A15:K15"/>
    <mergeCell ref="A1:K1"/>
    <mergeCell ref="A16:K16"/>
    <mergeCell ref="A17:K17"/>
    <mergeCell ref="A14:H14"/>
    <mergeCell ref="A3:L3"/>
  </mergeCells>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L24"/>
  <sheetViews>
    <sheetView topLeftCell="A10" zoomScale="85" zoomScaleNormal="85" workbookViewId="0">
      <selection activeCell="A2" sqref="A2"/>
    </sheetView>
  </sheetViews>
  <sheetFormatPr baseColWidth="10" defaultRowHeight="12.75" x14ac:dyDescent="0.2"/>
  <cols>
    <col min="1" max="1" width="24.140625" style="16" customWidth="1"/>
    <col min="2" max="10" width="8.7109375" style="16" customWidth="1"/>
    <col min="11" max="11" width="9.7109375" style="16" customWidth="1"/>
    <col min="12" max="16384" width="11.42578125" style="16"/>
  </cols>
  <sheetData>
    <row r="1" spans="1:11" ht="22.5" customHeight="1" x14ac:dyDescent="0.2">
      <c r="A1" s="113" t="s">
        <v>24</v>
      </c>
      <c r="B1" s="113"/>
      <c r="C1" s="113"/>
      <c r="D1" s="113"/>
      <c r="E1" s="113"/>
      <c r="F1" s="113"/>
      <c r="G1" s="75"/>
    </row>
    <row r="2" spans="1:11" x14ac:dyDescent="0.2">
      <c r="A2" s="17"/>
      <c r="B2" s="17"/>
      <c r="C2" s="17"/>
      <c r="D2" s="17"/>
      <c r="E2" s="17"/>
      <c r="F2" s="17"/>
    </row>
    <row r="3" spans="1:11" ht="12.75" customHeight="1" x14ac:dyDescent="0.2">
      <c r="A3" s="121" t="s">
        <v>46</v>
      </c>
      <c r="B3" s="121"/>
      <c r="C3" s="121"/>
      <c r="D3" s="121"/>
      <c r="E3" s="121"/>
      <c r="F3" s="121"/>
      <c r="G3" s="78"/>
      <c r="H3" s="78"/>
      <c r="I3" s="78"/>
    </row>
    <row r="4" spans="1:11" s="43" customFormat="1" ht="11.25" x14ac:dyDescent="0.2"/>
    <row r="5" spans="1:11" s="43" customFormat="1" ht="11.25" customHeight="1" x14ac:dyDescent="0.2">
      <c r="A5" s="32"/>
      <c r="B5" s="118" t="s">
        <v>0</v>
      </c>
      <c r="C5" s="119"/>
      <c r="D5" s="120"/>
      <c r="E5" s="118" t="s">
        <v>1</v>
      </c>
      <c r="F5" s="119"/>
      <c r="G5" s="120"/>
      <c r="H5" s="118" t="s">
        <v>2</v>
      </c>
      <c r="I5" s="119"/>
      <c r="J5" s="119"/>
      <c r="K5" s="32"/>
    </row>
    <row r="6" spans="1:11" s="43" customFormat="1" ht="35.25" customHeight="1" x14ac:dyDescent="0.2">
      <c r="A6" s="32"/>
      <c r="B6" s="85" t="s">
        <v>14</v>
      </c>
      <c r="C6" s="85" t="s">
        <v>13</v>
      </c>
      <c r="D6" s="85" t="s">
        <v>3</v>
      </c>
      <c r="E6" s="85" t="s">
        <v>14</v>
      </c>
      <c r="F6" s="85" t="s">
        <v>13</v>
      </c>
      <c r="G6" s="85" t="s">
        <v>3</v>
      </c>
      <c r="H6" s="85" t="s">
        <v>14</v>
      </c>
      <c r="I6" s="85" t="s">
        <v>13</v>
      </c>
      <c r="J6" s="85" t="s">
        <v>3</v>
      </c>
      <c r="K6" s="86" t="s">
        <v>15</v>
      </c>
    </row>
    <row r="7" spans="1:11" s="43" customFormat="1" ht="24" customHeight="1" x14ac:dyDescent="0.2">
      <c r="A7" s="21" t="s">
        <v>37</v>
      </c>
      <c r="B7" s="44">
        <v>77879</v>
      </c>
      <c r="C7" s="44">
        <v>87217</v>
      </c>
      <c r="D7" s="44">
        <v>165096</v>
      </c>
      <c r="E7" s="44">
        <v>35919</v>
      </c>
      <c r="F7" s="44">
        <v>31532</v>
      </c>
      <c r="G7" s="44">
        <v>67451</v>
      </c>
      <c r="H7" s="44">
        <v>113798</v>
      </c>
      <c r="I7" s="44">
        <v>118749</v>
      </c>
      <c r="J7" s="44">
        <v>232547</v>
      </c>
      <c r="K7" s="45">
        <v>48.9</v>
      </c>
    </row>
    <row r="8" spans="1:11" s="43" customFormat="1" ht="16.5" customHeight="1" x14ac:dyDescent="0.2">
      <c r="A8" s="67" t="s">
        <v>56</v>
      </c>
      <c r="B8" s="71">
        <v>76945</v>
      </c>
      <c r="C8" s="71">
        <v>86323</v>
      </c>
      <c r="D8" s="71">
        <v>163268</v>
      </c>
      <c r="E8" s="71">
        <v>35703</v>
      </c>
      <c r="F8" s="71">
        <v>31356</v>
      </c>
      <c r="G8" s="71">
        <v>67059</v>
      </c>
      <c r="H8" s="71">
        <v>112648</v>
      </c>
      <c r="I8" s="71">
        <v>117679</v>
      </c>
      <c r="J8" s="71">
        <v>230327</v>
      </c>
      <c r="K8" s="72">
        <v>48.9</v>
      </c>
    </row>
    <row r="9" spans="1:11" s="43" customFormat="1" ht="16.5" customHeight="1" x14ac:dyDescent="0.2">
      <c r="A9" s="25" t="s">
        <v>57</v>
      </c>
      <c r="B9" s="46">
        <v>489</v>
      </c>
      <c r="C9" s="46">
        <v>395</v>
      </c>
      <c r="D9" s="46">
        <v>884</v>
      </c>
      <c r="E9" s="46">
        <v>187</v>
      </c>
      <c r="F9" s="46">
        <v>169</v>
      </c>
      <c r="G9" s="46">
        <v>356</v>
      </c>
      <c r="H9" s="46">
        <v>676</v>
      </c>
      <c r="I9" s="46">
        <v>564</v>
      </c>
      <c r="J9" s="46">
        <v>1240</v>
      </c>
      <c r="K9" s="30">
        <v>54.5</v>
      </c>
    </row>
    <row r="10" spans="1:11" s="43" customFormat="1" ht="16.5" customHeight="1" x14ac:dyDescent="0.2">
      <c r="A10" s="25" t="s">
        <v>58</v>
      </c>
      <c r="B10" s="47">
        <v>445</v>
      </c>
      <c r="C10" s="47">
        <v>499</v>
      </c>
      <c r="D10" s="48">
        <v>944</v>
      </c>
      <c r="E10" s="47">
        <v>29</v>
      </c>
      <c r="F10" s="47">
        <v>7</v>
      </c>
      <c r="G10" s="47">
        <v>36</v>
      </c>
      <c r="H10" s="47">
        <v>474</v>
      </c>
      <c r="I10" s="47">
        <v>506</v>
      </c>
      <c r="J10" s="48">
        <v>980</v>
      </c>
      <c r="K10" s="27">
        <v>48.4</v>
      </c>
    </row>
    <row r="11" spans="1:11" s="43" customFormat="1" ht="16.5" customHeight="1" x14ac:dyDescent="0.2">
      <c r="A11" s="21" t="s">
        <v>6</v>
      </c>
      <c r="B11" s="44">
        <v>5138</v>
      </c>
      <c r="C11" s="44">
        <v>6505</v>
      </c>
      <c r="D11" s="44">
        <v>11643</v>
      </c>
      <c r="E11" s="44">
        <v>2822</v>
      </c>
      <c r="F11" s="44">
        <v>4035</v>
      </c>
      <c r="G11" s="44">
        <v>6857</v>
      </c>
      <c r="H11" s="44">
        <v>7960</v>
      </c>
      <c r="I11" s="44">
        <v>10540</v>
      </c>
      <c r="J11" s="44">
        <v>18500</v>
      </c>
      <c r="K11" s="45">
        <v>43</v>
      </c>
    </row>
    <row r="12" spans="1:11" s="43" customFormat="1" ht="16.5" customHeight="1" x14ac:dyDescent="0.2">
      <c r="A12" s="25" t="s">
        <v>56</v>
      </c>
      <c r="B12" s="46">
        <v>5138</v>
      </c>
      <c r="C12" s="46">
        <v>6505</v>
      </c>
      <c r="D12" s="46">
        <v>11643</v>
      </c>
      <c r="E12" s="46">
        <v>2822</v>
      </c>
      <c r="F12" s="46">
        <v>4035</v>
      </c>
      <c r="G12" s="46">
        <v>6857</v>
      </c>
      <c r="H12" s="46">
        <v>7960</v>
      </c>
      <c r="I12" s="46">
        <v>10540</v>
      </c>
      <c r="J12" s="46">
        <v>18500</v>
      </c>
      <c r="K12" s="30">
        <v>43</v>
      </c>
    </row>
    <row r="13" spans="1:11" s="43" customFormat="1" ht="16.5" customHeight="1" x14ac:dyDescent="0.2">
      <c r="A13" s="21" t="s">
        <v>4</v>
      </c>
      <c r="B13" s="44">
        <v>55</v>
      </c>
      <c r="C13" s="44">
        <v>159</v>
      </c>
      <c r="D13" s="44">
        <v>214</v>
      </c>
      <c r="E13" s="44">
        <v>413</v>
      </c>
      <c r="F13" s="44">
        <v>367</v>
      </c>
      <c r="G13" s="44">
        <v>780</v>
      </c>
      <c r="H13" s="44">
        <v>468</v>
      </c>
      <c r="I13" s="44">
        <v>526</v>
      </c>
      <c r="J13" s="44">
        <v>994</v>
      </c>
      <c r="K13" s="45">
        <v>47.1</v>
      </c>
    </row>
    <row r="14" spans="1:11" s="43" customFormat="1" ht="16.5" customHeight="1" x14ac:dyDescent="0.2">
      <c r="A14" s="67" t="s">
        <v>56</v>
      </c>
      <c r="B14" s="69">
        <v>51</v>
      </c>
      <c r="C14" s="68">
        <v>139</v>
      </c>
      <c r="D14" s="70">
        <v>190</v>
      </c>
      <c r="E14" s="71">
        <v>413</v>
      </c>
      <c r="F14" s="71">
        <v>367</v>
      </c>
      <c r="G14" s="71">
        <v>780</v>
      </c>
      <c r="H14" s="71">
        <v>464</v>
      </c>
      <c r="I14" s="71">
        <v>506</v>
      </c>
      <c r="J14" s="71">
        <v>970</v>
      </c>
      <c r="K14" s="72">
        <v>47.8</v>
      </c>
    </row>
    <row r="15" spans="1:11" s="43" customFormat="1" ht="16.5" customHeight="1" x14ac:dyDescent="0.2">
      <c r="A15" s="25" t="s">
        <v>57</v>
      </c>
      <c r="B15" s="69">
        <v>4</v>
      </c>
      <c r="C15" s="69">
        <v>20</v>
      </c>
      <c r="D15" s="69">
        <v>24</v>
      </c>
      <c r="E15" s="69"/>
      <c r="F15" s="46"/>
      <c r="G15" s="46"/>
      <c r="H15" s="46">
        <v>4</v>
      </c>
      <c r="I15" s="46">
        <v>20</v>
      </c>
      <c r="J15" s="46">
        <v>24</v>
      </c>
      <c r="K15" s="30">
        <v>16.7</v>
      </c>
    </row>
    <row r="16" spans="1:11" s="43" customFormat="1" ht="16.5" customHeight="1" thickBot="1" x14ac:dyDescent="0.25">
      <c r="A16" s="32" t="s">
        <v>8</v>
      </c>
      <c r="B16" s="33">
        <v>83072</v>
      </c>
      <c r="C16" s="33">
        <v>93881</v>
      </c>
      <c r="D16" s="33">
        <v>176953</v>
      </c>
      <c r="E16" s="33">
        <v>39154</v>
      </c>
      <c r="F16" s="33">
        <v>35934</v>
      </c>
      <c r="G16" s="33">
        <v>75088</v>
      </c>
      <c r="H16" s="33">
        <v>122226</v>
      </c>
      <c r="I16" s="33">
        <v>129815</v>
      </c>
      <c r="J16" s="33">
        <v>252041</v>
      </c>
      <c r="K16" s="49">
        <v>48.5</v>
      </c>
    </row>
    <row r="17" spans="1:12" s="40" customFormat="1" ht="24" customHeight="1" x14ac:dyDescent="0.2">
      <c r="A17" s="125" t="s">
        <v>59</v>
      </c>
      <c r="B17" s="125"/>
      <c r="C17" s="125"/>
      <c r="D17" s="125"/>
      <c r="E17" s="125"/>
      <c r="F17" s="125"/>
      <c r="G17" s="125"/>
      <c r="H17" s="125"/>
      <c r="I17" s="80"/>
      <c r="J17" s="80"/>
      <c r="K17" s="82" t="s">
        <v>49</v>
      </c>
    </row>
    <row r="18" spans="1:12" s="40" customFormat="1" ht="12" customHeight="1" x14ac:dyDescent="0.2">
      <c r="A18" s="122" t="s">
        <v>60</v>
      </c>
      <c r="B18" s="122"/>
      <c r="C18" s="122"/>
      <c r="D18" s="122"/>
      <c r="E18" s="122"/>
      <c r="F18" s="122"/>
      <c r="G18" s="122"/>
      <c r="H18" s="122"/>
      <c r="I18" s="122"/>
      <c r="J18" s="122"/>
      <c r="K18" s="41"/>
    </row>
    <row r="19" spans="1:12" s="40" customFormat="1" ht="25.5" customHeight="1" x14ac:dyDescent="0.2">
      <c r="A19" s="123" t="s">
        <v>65</v>
      </c>
      <c r="B19" s="123"/>
      <c r="C19" s="123"/>
      <c r="D19" s="123"/>
      <c r="E19" s="123"/>
      <c r="F19" s="123"/>
      <c r="G19" s="123"/>
      <c r="H19" s="123"/>
      <c r="I19" s="123"/>
      <c r="J19" s="123"/>
      <c r="K19" s="77"/>
    </row>
    <row r="20" spans="1:12" s="40" customFormat="1" ht="25.5" customHeight="1" x14ac:dyDescent="0.2">
      <c r="A20" s="124" t="s">
        <v>36</v>
      </c>
      <c r="B20" s="124"/>
      <c r="C20" s="124"/>
      <c r="D20" s="124"/>
      <c r="E20" s="124"/>
      <c r="F20" s="124"/>
      <c r="G20" s="124"/>
      <c r="H20" s="124"/>
      <c r="I20" s="124"/>
      <c r="J20" s="124"/>
      <c r="K20" s="76"/>
    </row>
    <row r="21" spans="1:12" ht="25.5" customHeight="1" x14ac:dyDescent="0.2">
      <c r="A21" s="106" t="s">
        <v>68</v>
      </c>
      <c r="B21" s="106"/>
      <c r="C21" s="106"/>
      <c r="D21" s="106"/>
      <c r="E21" s="106"/>
      <c r="F21" s="106"/>
      <c r="G21" s="106"/>
      <c r="H21" s="106"/>
      <c r="I21" s="106"/>
      <c r="J21" s="106"/>
      <c r="K21" s="106"/>
      <c r="L21" s="106"/>
    </row>
    <row r="22" spans="1:12" x14ac:dyDescent="0.2">
      <c r="J22" s="56"/>
    </row>
    <row r="23" spans="1:12" x14ac:dyDescent="0.2">
      <c r="J23" s="56"/>
    </row>
    <row r="24" spans="1:12" x14ac:dyDescent="0.2">
      <c r="J24" s="57"/>
    </row>
  </sheetData>
  <mergeCells count="10">
    <mergeCell ref="A18:J18"/>
    <mergeCell ref="A19:J19"/>
    <mergeCell ref="A20:J20"/>
    <mergeCell ref="A21:L21"/>
    <mergeCell ref="A17:H17"/>
    <mergeCell ref="B5:D5"/>
    <mergeCell ref="E5:G5"/>
    <mergeCell ref="H5:J5"/>
    <mergeCell ref="A1:F1"/>
    <mergeCell ref="A3:F3"/>
  </mergeCells>
  <pageMargins left="0.78740157499999996" right="0.78740157499999996" top="0.984251969" bottom="0.984251969" header="0.4921259845" footer="0.4921259845"/>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L15"/>
  <sheetViews>
    <sheetView topLeftCell="A7" zoomScaleNormal="100" workbookViewId="0">
      <selection activeCell="A2" sqref="A2"/>
    </sheetView>
  </sheetViews>
  <sheetFormatPr baseColWidth="10" defaultRowHeight="12.75" x14ac:dyDescent="0.2"/>
  <cols>
    <col min="1" max="1" width="44.28515625" style="66" customWidth="1"/>
    <col min="2" max="2" width="11.28515625" style="16" customWidth="1"/>
    <col min="3" max="5" width="7.5703125" style="16" customWidth="1"/>
    <col min="6" max="8" width="7.85546875" style="16" customWidth="1"/>
    <col min="9" max="9" width="9" style="16" customWidth="1"/>
    <col min="10" max="10" width="13" style="16" customWidth="1"/>
    <col min="11" max="16384" width="11.42578125" style="16"/>
  </cols>
  <sheetData>
    <row r="1" spans="1:12" ht="22.5" customHeight="1" x14ac:dyDescent="0.2">
      <c r="A1" s="113" t="s">
        <v>24</v>
      </c>
      <c r="B1" s="113"/>
      <c r="C1" s="113"/>
      <c r="D1" s="113"/>
      <c r="E1" s="113"/>
    </row>
    <row r="2" spans="1:12" x14ac:dyDescent="0.2">
      <c r="A2" s="17"/>
      <c r="B2" s="17"/>
      <c r="C2" s="17"/>
      <c r="D2" s="17"/>
    </row>
    <row r="3" spans="1:12" ht="12.75" customHeight="1" x14ac:dyDescent="0.2">
      <c r="A3" s="117" t="s">
        <v>41</v>
      </c>
      <c r="B3" s="117"/>
      <c r="C3" s="117"/>
      <c r="D3" s="117"/>
      <c r="E3" s="117"/>
      <c r="F3" s="117"/>
      <c r="G3" s="117"/>
      <c r="H3" s="117"/>
      <c r="I3" s="117"/>
      <c r="J3" s="117"/>
      <c r="K3" s="117"/>
      <c r="L3" s="117"/>
    </row>
    <row r="4" spans="1:12" s="43" customFormat="1" ht="11.25" x14ac:dyDescent="0.2">
      <c r="A4" s="58"/>
    </row>
    <row r="5" spans="1:12" s="43" customFormat="1" ht="12.75" customHeight="1" x14ac:dyDescent="0.2">
      <c r="A5" s="126" t="s">
        <v>7</v>
      </c>
      <c r="B5" s="130" t="s">
        <v>48</v>
      </c>
      <c r="C5" s="127" t="s">
        <v>62</v>
      </c>
      <c r="D5" s="127"/>
      <c r="E5" s="127"/>
      <c r="F5" s="128" t="s">
        <v>61</v>
      </c>
      <c r="G5" s="129" t="s">
        <v>32</v>
      </c>
      <c r="H5" s="128" t="s">
        <v>3</v>
      </c>
      <c r="I5" s="129" t="s">
        <v>47</v>
      </c>
      <c r="J5" s="130" t="s">
        <v>42</v>
      </c>
    </row>
    <row r="6" spans="1:12" s="43" customFormat="1" ht="22.5" x14ac:dyDescent="0.2">
      <c r="A6" s="126"/>
      <c r="B6" s="130"/>
      <c r="C6" s="85" t="s">
        <v>18</v>
      </c>
      <c r="D6" s="85" t="s">
        <v>17</v>
      </c>
      <c r="E6" s="85" t="s">
        <v>5</v>
      </c>
      <c r="F6" s="128"/>
      <c r="G6" s="129"/>
      <c r="H6" s="128"/>
      <c r="I6" s="129"/>
      <c r="J6" s="130"/>
    </row>
    <row r="7" spans="1:12" s="43" customFormat="1" ht="11.25" x14ac:dyDescent="0.2">
      <c r="A7" s="59" t="s">
        <v>9</v>
      </c>
      <c r="B7" s="60">
        <v>38.6</v>
      </c>
      <c r="C7" s="60">
        <v>32.200000000000003</v>
      </c>
      <c r="D7" s="60">
        <v>0.9</v>
      </c>
      <c r="E7" s="29">
        <v>2</v>
      </c>
      <c r="F7" s="60">
        <v>8.8000000000000007</v>
      </c>
      <c r="G7" s="29">
        <v>17.5</v>
      </c>
      <c r="H7" s="29">
        <f>SUM(B7:G7)</f>
        <v>100.00000000000001</v>
      </c>
      <c r="I7" s="46">
        <v>4192</v>
      </c>
      <c r="J7" s="61">
        <v>2.8</v>
      </c>
    </row>
    <row r="8" spans="1:12" s="43" customFormat="1" ht="11.25" x14ac:dyDescent="0.2">
      <c r="A8" s="59" t="s">
        <v>10</v>
      </c>
      <c r="B8" s="29">
        <v>10.9</v>
      </c>
      <c r="C8" s="29">
        <v>18.399999999999999</v>
      </c>
      <c r="D8" s="29">
        <v>0.6</v>
      </c>
      <c r="E8" s="29">
        <v>9.5</v>
      </c>
      <c r="F8" s="29">
        <v>40.4</v>
      </c>
      <c r="G8" s="29">
        <v>20.2</v>
      </c>
      <c r="H8" s="29">
        <f t="shared" ref="H8:H9" si="0">SUM(B8:G8)</f>
        <v>100</v>
      </c>
      <c r="I8" s="46">
        <v>35184</v>
      </c>
      <c r="J8" s="26">
        <v>-16.899999999999999</v>
      </c>
    </row>
    <row r="9" spans="1:12" s="43" customFormat="1" ht="11.25" x14ac:dyDescent="0.2">
      <c r="A9" s="59" t="s">
        <v>11</v>
      </c>
      <c r="B9" s="29">
        <v>18.2</v>
      </c>
      <c r="C9" s="29">
        <v>2.1</v>
      </c>
      <c r="D9" s="29">
        <v>23</v>
      </c>
      <c r="E9" s="29">
        <v>5.2</v>
      </c>
      <c r="F9" s="29">
        <v>32.700000000000003</v>
      </c>
      <c r="G9" s="29">
        <v>18.8</v>
      </c>
      <c r="H9" s="29">
        <f t="shared" si="0"/>
        <v>100</v>
      </c>
      <c r="I9" s="46">
        <v>87422</v>
      </c>
      <c r="J9" s="29">
        <v>-7</v>
      </c>
    </row>
    <row r="10" spans="1:12" s="43" customFormat="1" ht="18.75" customHeight="1" thickBot="1" x14ac:dyDescent="0.25">
      <c r="A10" s="62" t="s">
        <v>3</v>
      </c>
      <c r="B10" s="63">
        <v>16.8</v>
      </c>
      <c r="C10" s="63">
        <v>7.6</v>
      </c>
      <c r="D10" s="63">
        <v>16</v>
      </c>
      <c r="E10" s="63">
        <v>6.3</v>
      </c>
      <c r="F10" s="63">
        <v>34.1</v>
      </c>
      <c r="G10" s="63">
        <v>19.2</v>
      </c>
      <c r="H10" s="63">
        <f>SUM(B10:G10)</f>
        <v>100</v>
      </c>
      <c r="I10" s="33">
        <v>126798</v>
      </c>
      <c r="J10" s="63">
        <v>-9.6999999999999993</v>
      </c>
    </row>
    <row r="11" spans="1:12" s="40" customFormat="1" ht="12" customHeight="1" x14ac:dyDescent="0.2">
      <c r="A11" s="134" t="s">
        <v>51</v>
      </c>
      <c r="B11" s="134"/>
      <c r="C11" s="134"/>
      <c r="D11" s="134"/>
      <c r="E11" s="134"/>
      <c r="F11" s="50"/>
      <c r="G11" s="50"/>
      <c r="H11" s="51"/>
      <c r="I11" s="51"/>
      <c r="J11" s="83" t="s">
        <v>49</v>
      </c>
    </row>
    <row r="12" spans="1:12" s="40" customFormat="1" ht="12" customHeight="1" x14ac:dyDescent="0.2">
      <c r="A12" s="73" t="s">
        <v>66</v>
      </c>
      <c r="B12" s="52"/>
      <c r="C12" s="52"/>
      <c r="D12" s="52"/>
      <c r="E12" s="53"/>
      <c r="F12" s="54"/>
      <c r="G12" s="54"/>
      <c r="H12" s="55"/>
      <c r="I12" s="55"/>
      <c r="J12" s="64"/>
    </row>
    <row r="13" spans="1:12" s="43" customFormat="1" ht="11.25" x14ac:dyDescent="0.2">
      <c r="A13" s="131" t="s">
        <v>33</v>
      </c>
      <c r="B13" s="132"/>
      <c r="C13" s="132"/>
      <c r="D13" s="132"/>
      <c r="E13" s="132"/>
      <c r="F13" s="132"/>
    </row>
    <row r="14" spans="1:12" s="65" customFormat="1" ht="27.75" customHeight="1" x14ac:dyDescent="0.2">
      <c r="A14" s="133" t="s">
        <v>67</v>
      </c>
      <c r="B14" s="133"/>
      <c r="C14" s="133"/>
      <c r="D14" s="133"/>
      <c r="E14" s="133"/>
      <c r="F14" s="133"/>
      <c r="G14" s="133"/>
      <c r="H14" s="133"/>
      <c r="I14" s="133"/>
      <c r="J14" s="133"/>
    </row>
    <row r="15" spans="1:12" ht="12.75" customHeight="1" x14ac:dyDescent="0.2">
      <c r="A15" s="106" t="s">
        <v>68</v>
      </c>
      <c r="B15" s="106"/>
      <c r="C15" s="106"/>
      <c r="D15" s="106"/>
      <c r="E15" s="106"/>
      <c r="F15" s="106"/>
      <c r="G15" s="106"/>
      <c r="H15" s="106"/>
      <c r="I15" s="106"/>
      <c r="J15" s="106"/>
      <c r="K15" s="106"/>
      <c r="L15" s="106"/>
    </row>
  </sheetData>
  <mergeCells count="14">
    <mergeCell ref="A15:L15"/>
    <mergeCell ref="I5:I6"/>
    <mergeCell ref="J5:J6"/>
    <mergeCell ref="A13:F13"/>
    <mergeCell ref="A14:J14"/>
    <mergeCell ref="G5:G6"/>
    <mergeCell ref="B5:B6"/>
    <mergeCell ref="A11:E11"/>
    <mergeCell ref="A1:E1"/>
    <mergeCell ref="A5:A6"/>
    <mergeCell ref="C5:E5"/>
    <mergeCell ref="F5:F6"/>
    <mergeCell ref="H5:H6"/>
    <mergeCell ref="A3:L3"/>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6.12 Notice</vt:lpstr>
      <vt:lpstr>6.12 Graphique 1</vt:lpstr>
      <vt:lpstr>6.12 Tableau 2</vt:lpstr>
      <vt:lpstr>6.12 Tableau 3</vt:lpstr>
      <vt:lpstr>6.12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;6.12 </dc:title>
  <dc:creator>DEPP-MENJ - Ministère de l'Education nationale et de la Jeunesse; Direction de l'évaluation de la prospective et de la performance</dc:creator>
  <cp:lastModifiedBy>Administration centrale</cp:lastModifiedBy>
  <cp:lastPrinted>2019-07-09T16:49:29Z</cp:lastPrinted>
  <dcterms:created xsi:type="dcterms:W3CDTF">2009-04-22T08:08:29Z</dcterms:created>
  <dcterms:modified xsi:type="dcterms:W3CDTF">2022-08-16T09:12:39Z</dcterms:modified>
  <cp:contentStatus>Publié</cp:contentStatus>
</cp:coreProperties>
</file>