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0" windowWidth="19440" windowHeight="12405" activeTab="0"/>
  </bookViews>
  <sheets>
    <sheet name="1.6 Notice" sheetId="1" r:id="rId1"/>
    <sheet name="1.6 Tableau 1" sheetId="2" r:id="rId2"/>
    <sheet name="1.6 Tableau 2" sheetId="3" r:id="rId3"/>
    <sheet name="1.6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<sst xmlns="http://schemas.openxmlformats.org/spreadsheetml/2006/main" count="125" uniqueCount="93">
  <si>
    <t>http://www.education.gouv.fr/cid57096/reperes-et-references-statistiques.html</t>
  </si>
  <si>
    <t>RERS 1.6 La scolarisation des élèves en situation de handicap</t>
  </si>
  <si>
    <t xml:space="preserve">[1] Évolution de la scolarisation des enfants et adolescents en situation de handicap </t>
  </si>
  <si>
    <t>2012
hors Mayotte</t>
  </si>
  <si>
    <t>2012
y c. Mayotte</t>
  </si>
  <si>
    <t>Premier degré</t>
  </si>
  <si>
    <t>-</t>
  </si>
  <si>
    <t>Classe ordinaire</t>
  </si>
  <si>
    <t>ULIS</t>
  </si>
  <si>
    <t>% public</t>
  </si>
  <si>
    <t>Second degré</t>
  </si>
  <si>
    <t>dont Segpa collège</t>
  </si>
  <si>
    <t>Total en milieu ordinaire</t>
  </si>
  <si>
    <t>Établissements hospitaliers</t>
  </si>
  <si>
    <t>dont scolarisation partagée</t>
  </si>
  <si>
    <t>n.d.</t>
  </si>
  <si>
    <r>
      <rPr>
        <b/>
        <sz val="8"/>
        <rFont val="Arial"/>
        <family val="2"/>
      </rPr>
      <t>5.</t>
    </r>
    <r>
      <rPr>
        <sz val="8"/>
        <rFont val="Arial"/>
        <family val="2"/>
      </rPr>
      <t xml:space="preserve"> Il s’agit d’élèves scolarisés dans un établissement spécialisé dont le niveau est difficile à déterminer.</t>
    </r>
  </si>
  <si>
    <r>
      <rPr>
        <b/>
        <sz val="8"/>
        <rFont val="Arial"/>
        <family val="2"/>
      </rPr>
      <t>4.</t>
    </r>
    <r>
      <rPr>
        <sz val="8"/>
        <rFont val="Arial"/>
        <family val="2"/>
      </rPr>
      <t xml:space="preserve"> Il s’agit pour l’essentiel d’élèves fréquentant un établissement du second degré sans en avoir nécessairement le niveau.</t>
    </r>
  </si>
  <si>
    <r>
      <rPr>
        <b/>
        <sz val="8"/>
        <rFont val="Arial"/>
        <family val="2"/>
      </rPr>
      <t>3.</t>
    </r>
    <r>
      <rPr>
        <sz val="8"/>
        <rFont val="Arial"/>
        <family val="2"/>
      </rPr>
      <t xml:space="preserve"> Hors jeunes accueillis et scolarisés pour de courtes périodes.</t>
    </r>
  </si>
  <si>
    <r>
      <rPr>
        <b/>
        <sz val="8"/>
        <rFont val="Arial"/>
        <family val="2"/>
      </rPr>
      <t>2.</t>
    </r>
    <r>
      <rPr>
        <sz val="8"/>
        <rFont val="Arial"/>
        <family val="2"/>
      </rPr>
      <t xml:space="preserve"> Segpa de collège.</t>
    </r>
  </si>
  <si>
    <r>
      <rPr>
        <b/>
        <sz val="8"/>
        <rFont val="Arial"/>
        <family val="2"/>
      </rPr>
      <t xml:space="preserve">1. </t>
    </r>
    <r>
      <rPr>
        <sz val="8"/>
        <rFont val="Arial"/>
        <family val="2"/>
      </rPr>
      <t>Niveau d’enseignement estimé pour la scolarisation collective et la scolarisation en établissements hospitaliers ou médico-sociaux.</t>
    </r>
  </si>
  <si>
    <t>► Champ : France métropolitaine + DOM, Public + Privé.</t>
  </si>
  <si>
    <t>Total</t>
  </si>
  <si>
    <t>Niveau indéterminé (5)</t>
  </si>
  <si>
    <t>Autre niveau (4)</t>
  </si>
  <si>
    <t>Élémentaire</t>
  </si>
  <si>
    <t>dont EREA</t>
  </si>
  <si>
    <t xml:space="preserve">dont Segpa (2)
</t>
  </si>
  <si>
    <t>Ensemble</t>
  </si>
  <si>
    <t>Médico-sociaux</t>
  </si>
  <si>
    <t>Hospitaliers</t>
  </si>
  <si>
    <t>Collective</t>
  </si>
  <si>
    <t>Individuelle</t>
  </si>
  <si>
    <t>Établissements spécialisés (3)</t>
  </si>
  <si>
    <r>
      <t>Scolarisation en milieu ordinaire</t>
    </r>
    <r>
      <rPr>
        <sz val="8"/>
        <color indexed="9"/>
        <rFont val="Arial"/>
        <family val="2"/>
      </rPr>
      <t xml:space="preserve"> </t>
    </r>
  </si>
  <si>
    <t>Niveau d'enseignement (1)</t>
  </si>
  <si>
    <r>
      <rPr>
        <b/>
        <sz val="8"/>
        <rFont val="Arial"/>
        <family val="2"/>
      </rPr>
      <t>2.</t>
    </r>
    <r>
      <rPr>
        <sz val="8"/>
        <rFont val="Arial"/>
        <family val="2"/>
      </rPr>
      <t xml:space="preserve"> Hors jeunes accueillis et scolarisés pour de courtes périodes.</t>
    </r>
  </si>
  <si>
    <r>
      <rPr>
        <b/>
        <sz val="8"/>
        <rFont val="Arial"/>
        <family val="2"/>
      </rPr>
      <t>1.</t>
    </r>
    <r>
      <rPr>
        <sz val="8"/>
        <rFont val="Arial"/>
        <family val="2"/>
      </rPr>
      <t xml:space="preserve"> N’existe que dans les établissements hospitaliers ou médico-sociaux.</t>
    </r>
  </si>
  <si>
    <t>Polyhandicap (1)</t>
  </si>
  <si>
    <t>Autres troubles</t>
  </si>
  <si>
    <t>Plusieurs Troubles associés</t>
  </si>
  <si>
    <t>Troubles moteurs</t>
  </si>
  <si>
    <t>Troubles viscéraux</t>
  </si>
  <si>
    <t>Troubles visuels</t>
  </si>
  <si>
    <t>Troubles auditifs</t>
  </si>
  <si>
    <t>Troubles du langage ou de la parole</t>
  </si>
  <si>
    <t>Troubles du psychisme</t>
  </si>
  <si>
    <t>Troubles intellectuels ou cognitifs</t>
  </si>
  <si>
    <t>Établissements spécialisés (2)</t>
  </si>
  <si>
    <t>Milieu ordinaire</t>
  </si>
  <si>
    <t>© DEPP</t>
  </si>
  <si>
    <t>Formations en collège</t>
  </si>
  <si>
    <t>Formations en lycée</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</si>
  <si>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</si>
  <si>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</si>
  <si>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</si>
  <si>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</si>
  <si>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</si>
  <si>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</si>
  <si>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</si>
  <si>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</si>
  <si>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</si>
  <si>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</si>
  <si>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</si>
  <si>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</si>
  <si>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</si>
  <si>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</si>
  <si>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dont PPS (1)</t>
  </si>
  <si>
    <t>Total étab. spécialisés (2)</t>
  </si>
  <si>
    <r>
      <rPr>
        <b/>
        <sz val="8"/>
        <rFont val="Arial"/>
        <family val="2"/>
      </rPr>
      <t>2.</t>
    </r>
    <r>
      <rPr>
        <sz val="8"/>
        <rFont val="Arial"/>
        <family val="2"/>
      </rPr>
      <t xml:space="preserve"> Hors enfants accueillis et scolarisés pour de courtes périodes.</t>
    </r>
  </si>
  <si>
    <r>
      <rPr>
        <b/>
        <sz val="8"/>
        <rFont val="Arial"/>
        <family val="2"/>
      </rPr>
      <t>3.</t>
    </r>
    <r>
      <rPr>
        <sz val="8"/>
        <rFont val="Arial"/>
        <family val="2"/>
      </rPr>
      <t xml:space="preserve"> Hors scolarité partagée à partir de 2008 pour éviter les doubles comptes.</t>
    </r>
  </si>
  <si>
    <t>Ensemble (3)</t>
  </si>
  <si>
    <t>Préélémentaire</t>
  </si>
  <si>
    <t>Établissements médico-sociaux</t>
  </si>
  <si>
    <t>1.6 La scolarisation des élèves en situation de handicap</t>
  </si>
  <si>
    <r>
      <t xml:space="preserve">- Notes d’Information </t>
    </r>
    <r>
      <rPr>
        <sz val="7"/>
        <color indexed="8"/>
        <rFont val="Arial"/>
        <family val="2"/>
      </rPr>
      <t>: 16.36 ; 15.04.</t>
    </r>
  </si>
  <si>
    <t>Sources : MENJ-MESRI-DEPP et MENJ-DGESCO enquêtes n° 3 et n° 12 relatives aux élèves porteurs de maladies invalidantes ou de handicaps scolarisés dans le premier degré et dans le second degré ; enquête n° 32 concernant la scolarisation dans les établissements hospitaliers et médico-sociaux.</t>
  </si>
  <si>
    <t>[2] Les différents modes de scolarisation des enfants et adolescents en situation de handicap en 2018-2019</t>
  </si>
  <si>
    <t>dont troubles du spectre de l'autisme</t>
  </si>
  <si>
    <r>
      <rPr>
        <b/>
        <sz val="8"/>
        <rFont val="Arial"/>
        <family val="2"/>
      </rPr>
      <t xml:space="preserve">1. </t>
    </r>
    <r>
      <rPr>
        <sz val="8"/>
        <rFont val="Arial"/>
        <family val="2"/>
      </rPr>
      <t>Projet personnalisé de scolarisation. Voir « Glossaire ».</t>
    </r>
  </si>
  <si>
    <t>Évol. 2018/2017 (%)</t>
  </si>
  <si>
    <t>[3] Répartition selon le trouble des élèves en situation de handicap en 2018-2019</t>
  </si>
  <si>
    <t>Troubles</t>
  </si>
  <si>
    <t>► Champ : France métropolitaine + DOM (Mayotte à partir de 2012), Public + Privé.</t>
  </si>
  <si>
    <t>- MENJ-MESRI-DEPP et MENJ-DGESCO, Enquêtes n° 3 et n° 12 relatives aux élèves porteurs de maladies invalidantes ou de handicaps scolarisés dans le premier degré et dans le second degré.</t>
  </si>
  <si>
    <t>- MENJ-MESRI-DEPP, Enquête n° 32 concernant la scolarisation dans les établissements hospitaliers et médico-sociaux.</t>
  </si>
  <si>
    <r>
      <t xml:space="preserve">Classification des principaux troubles par les élèves, principaux dispositifs de scolarisation des jeunes en situation de handicap - </t>
    </r>
    <r>
      <rPr>
        <sz val="8"/>
        <color indexed="8"/>
        <rFont val="Arial"/>
        <family val="2"/>
      </rPr>
      <t>Voir « Glossaire ».</t>
    </r>
  </si>
  <si>
    <r>
      <t xml:space="preserve">Population concernée </t>
    </r>
    <r>
      <rPr>
        <sz val="8"/>
        <color indexed="8"/>
        <rFont val="Arial"/>
        <family val="2"/>
      </rPr>
      <t>- Élèves handicapés scolarisés dans les établissements scolaires de France métropolitaine et des DOM relevant du ministère en charge de l’éducation nationale (y compris EREA). Élèves handicapés scolarisés des établissements spécialisés (établissements hospitaliers et médico-sociaux) sous tutelle du ministère chargé de la santé.</t>
    </r>
  </si>
  <si>
    <t>Précisions</t>
  </si>
  <si>
    <t>Source</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</si>
  <si>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</si>
  <si>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MENJ-MESRI-DEPP, RERS 2019</t>
  </si>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</sst>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40C]dddd\ d\ mmmm\ yyyy"/>
    <numFmt numFmtId="168" formatCode="_(* #,##0_);_(* \(#,##0\);_(* &quot;-&quot;_);_(@_)"/>
    <numFmt numFmtId="169" formatCode="_(* #,##0.00_);_(* \(#,##0.00\);_(* &quot;-&quot;??_);_(@_)"/>
    <numFmt numFmtId="170" formatCode="_(&quot;$&quot;* #,##0_);_(&quot;$&quot;* \(#,##0\);_(&quot;$&quot;* &quot;-&quot;_);_(@_)"/>
    <numFmt numFmtId="171" formatCode="_(&quot;$&quot;* #,##0.00_);_(&quot;$&quot;* \(#,##0.00\);_(&quot;$&quot;* &quot;-&quot;??_);_(@_)"/>
  </numFmts>
  <fonts count="96">
    <font>
      <sz val="11"/>
      <color theme="1"/>
      <name val="Calibri"/>
      <family val="2"/>
    </font>
    <font>
      <sz val="11"/>
      <color indexed="8"/>
      <name val="Calibri"/>
      <family val="2"/>
    </font>
    <font>
      <sz val="10"/>
      <name val="Arial"/>
      <family val="2"/>
    </font>
    <font>
      <b/>
      <sz val="11"/>
      <name val="Arial"/>
      <family val="2"/>
    </font>
    <font>
      <sz val="12"/>
      <name val="Arial"/>
      <family val="2"/>
    </font>
    <font>
      <b/>
      <sz val="8"/>
      <color indexed="12"/>
      <name val="Arial"/>
      <family val="2"/>
    </font>
    <font>
      <sz val="8"/>
      <name val="Arial"/>
      <family val="2"/>
    </font>
    <font>
      <b/>
      <sz val="9"/>
      <name val="Arial"/>
      <family val="2"/>
    </font>
    <font>
      <b/>
      <sz val="8"/>
      <color indexed="9"/>
      <name val="Arial"/>
      <family val="2"/>
    </font>
    <font>
      <b/>
      <sz val="8"/>
      <name val="Arial"/>
      <family val="2"/>
    </font>
    <font>
      <i/>
      <sz val="8"/>
      <name val="Arial"/>
      <family val="2"/>
    </font>
    <font>
      <u val="single"/>
      <sz val="10"/>
      <color indexed="12"/>
      <name val="Arial"/>
      <family val="2"/>
    </font>
    <font>
      <sz val="8"/>
      <color indexed="10"/>
      <name val="Arial"/>
      <family val="2"/>
    </font>
    <font>
      <b/>
      <i/>
      <sz val="8"/>
      <color indexed="9"/>
      <name val="Arial"/>
      <family val="2"/>
    </font>
    <font>
      <b/>
      <i/>
      <sz val="8"/>
      <name val="Arial"/>
      <family val="2"/>
    </font>
    <font>
      <sz val="8"/>
      <color indexed="9"/>
      <name val="Arial"/>
      <family val="2"/>
    </font>
    <font>
      <i/>
      <sz val="10"/>
      <name val="Arial"/>
      <family val="2"/>
    </font>
    <font>
      <b/>
      <sz val="10"/>
      <name val="Arial"/>
      <family val="2"/>
    </font>
    <font>
      <sz val="8"/>
      <color indexed="8"/>
      <name val="Arial"/>
      <family val="2"/>
    </font>
    <font>
      <sz val="7"/>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sz val="12"/>
      <color indexed="8"/>
      <name val="Arial"/>
      <family val="2"/>
    </font>
    <font>
      <b/>
      <sz val="8"/>
      <color indexed="8"/>
      <name val="Arial"/>
      <family val="2"/>
    </font>
    <font>
      <i/>
      <sz val="7"/>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12"/>
      <color rgb="FF000000"/>
      <name val="Arial"/>
      <family val="2"/>
    </font>
    <font>
      <sz val="7"/>
      <color rgb="FF000000"/>
      <name val="Arial"/>
      <family val="2"/>
    </font>
    <font>
      <b/>
      <sz val="10"/>
      <color rgb="FFFFFFFF"/>
      <name val="Arial"/>
      <family val="2"/>
    </font>
    <font>
      <b/>
      <sz val="8"/>
      <color rgb="FF000000"/>
      <name val="Arial"/>
      <family val="2"/>
    </font>
    <font>
      <sz val="8"/>
      <color rgb="FF000000"/>
      <name val="Arial"/>
      <family val="2"/>
    </font>
    <font>
      <i/>
      <sz val="7"/>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4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top style="thin">
        <color indexed="9"/>
      </top>
      <bottom/>
    </border>
    <border>
      <left style="thin">
        <color indexed="8"/>
      </left>
      <right style="thin">
        <color indexed="9"/>
      </right>
      <top/>
      <bottom/>
    </border>
    <border>
      <left style="thin">
        <color theme="0"/>
      </left>
      <right style="thin">
        <color theme="0"/>
      </right>
      <top/>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style="hair">
        <color theme="0"/>
      </right>
      <top/>
      <bottom>
        <color indexed="63"/>
      </bottom>
    </border>
    <border>
      <left style="hair">
        <color theme="0"/>
      </left>
      <right style="hair">
        <color theme="0"/>
      </right>
      <top/>
      <bottom/>
    </border>
    <border>
      <left/>
      <right style="thin">
        <color indexed="9"/>
      </right>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4" fillId="9" borderId="0" applyNumberFormat="0" applyBorder="0" applyAlignment="0" applyProtection="0"/>
    <xf numFmtId="0" fontId="6" fillId="8" borderId="1">
      <alignment/>
      <protection/>
    </xf>
    <xf numFmtId="0" fontId="70" fillId="40" borderId="2" applyNumberFormat="0" applyAlignment="0" applyProtection="0"/>
    <xf numFmtId="0" fontId="25" fillId="41" borderId="3" applyNumberFormat="0" applyAlignment="0" applyProtection="0"/>
    <xf numFmtId="0" fontId="6" fillId="0" borderId="4">
      <alignment/>
      <protection/>
    </xf>
    <xf numFmtId="0" fontId="71" fillId="0" borderId="5" applyNumberFormat="0" applyFill="0" applyAlignment="0" applyProtection="0"/>
    <xf numFmtId="0" fontId="21" fillId="42" borderId="6" applyNumberFormat="0" applyAlignment="0" applyProtection="0"/>
    <xf numFmtId="0" fontId="26" fillId="41" borderId="0">
      <alignment horizontal="center"/>
      <protection/>
    </xf>
    <xf numFmtId="0" fontId="27" fillId="41" borderId="0">
      <alignment horizontal="center" vertical="center"/>
      <protection/>
    </xf>
    <xf numFmtId="0" fontId="2" fillId="43" borderId="0">
      <alignment horizontal="center" wrapText="1"/>
      <protection/>
    </xf>
    <xf numFmtId="0" fontId="5" fillId="41" borderId="0">
      <alignment horizontal="center"/>
      <protection/>
    </xf>
    <xf numFmtId="168" fontId="28" fillId="0" borderId="0" applyFont="0" applyFill="0" applyBorder="0" applyAlignment="0" applyProtection="0"/>
    <xf numFmtId="169" fontId="2" fillId="0" borderId="0" applyFont="0" applyFill="0" applyBorder="0" applyAlignment="0" applyProtection="0"/>
    <xf numFmtId="169" fontId="28" fillId="0" borderId="0" applyFont="0" applyFill="0" applyBorder="0" applyAlignment="0" applyProtection="0"/>
    <xf numFmtId="0" fontId="0" fillId="44" borderId="7" applyNumberFormat="0" applyFont="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45" borderId="1" applyBorder="0">
      <alignment/>
      <protection locked="0"/>
    </xf>
    <xf numFmtId="0" fontId="72" fillId="46" borderId="2" applyNumberFormat="0" applyAlignment="0" applyProtection="0"/>
    <xf numFmtId="44" fontId="2" fillId="0" borderId="0" applyFont="0" applyFill="0" applyBorder="0" applyAlignment="0" applyProtection="0"/>
    <xf numFmtId="0" fontId="30" fillId="0" borderId="0" applyNumberFormat="0" applyFill="0" applyBorder="0" applyAlignment="0" applyProtection="0"/>
    <xf numFmtId="0" fontId="18" fillId="41" borderId="4">
      <alignment horizontal="left"/>
      <protection/>
    </xf>
    <xf numFmtId="0" fontId="22" fillId="41" borderId="0">
      <alignment horizontal="left"/>
      <protection/>
    </xf>
    <xf numFmtId="0" fontId="31" fillId="10" borderId="0" applyNumberFormat="0" applyBorder="0" applyAlignment="0" applyProtection="0"/>
    <xf numFmtId="0" fontId="32" fillId="47" borderId="0">
      <alignment horizontal="right" vertical="top" textRotation="90" wrapTex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3" borderId="3" applyNumberFormat="0" applyAlignment="0" applyProtection="0"/>
    <xf numFmtId="0" fontId="73" fillId="48" borderId="0" applyNumberFormat="0" applyBorder="0" applyAlignment="0" applyProtection="0"/>
    <xf numFmtId="0" fontId="17" fillId="43" borderId="0">
      <alignment horizontal="center"/>
      <protection/>
    </xf>
    <xf numFmtId="0" fontId="6" fillId="41" borderId="11">
      <alignment wrapText="1"/>
      <protection/>
    </xf>
    <xf numFmtId="0" fontId="6" fillId="41" borderId="12">
      <alignment/>
      <protection/>
    </xf>
    <xf numFmtId="0" fontId="6" fillId="41" borderId="13">
      <alignment/>
      <protection/>
    </xf>
    <xf numFmtId="0" fontId="6" fillId="41" borderId="14">
      <alignment horizontal="center" wrapText="1"/>
      <protection/>
    </xf>
    <xf numFmtId="0" fontId="74"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38"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49" borderId="0" applyNumberFormat="0" applyBorder="0" applyAlignment="0" applyProtection="0"/>
    <xf numFmtId="0" fontId="76" fillId="50" borderId="0" applyNumberFormat="0" applyBorder="0" applyAlignment="0" applyProtection="0"/>
    <xf numFmtId="0" fontId="40"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2" fillId="0" borderId="0">
      <alignment/>
      <protection/>
    </xf>
    <xf numFmtId="0" fontId="0" fillId="0" borderId="0">
      <alignment/>
      <protection/>
    </xf>
    <xf numFmtId="0" fontId="2" fillId="51" borderId="16" applyNumberFormat="0" applyFont="0" applyAlignment="0" applyProtection="0"/>
    <xf numFmtId="0" fontId="41"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6" fillId="41" borderId="4">
      <alignment/>
      <protection/>
    </xf>
    <xf numFmtId="0" fontId="27" fillId="41" borderId="0">
      <alignment horizontal="right"/>
      <protection/>
    </xf>
    <xf numFmtId="0" fontId="42" fillId="52" borderId="0">
      <alignment horizontal="center"/>
      <protection/>
    </xf>
    <xf numFmtId="0" fontId="43" fillId="43" borderId="0">
      <alignment/>
      <protection/>
    </xf>
    <xf numFmtId="0" fontId="44" fillId="47" borderId="18">
      <alignment horizontal="left" vertical="top" wrapText="1"/>
      <protection/>
    </xf>
    <xf numFmtId="0" fontId="44"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5" fillId="0" borderId="0">
      <alignment/>
      <protection/>
    </xf>
    <xf numFmtId="0" fontId="26" fillId="41" borderId="0">
      <alignment horizontal="center"/>
      <protection/>
    </xf>
    <xf numFmtId="0" fontId="79" fillId="0" borderId="0" applyNumberFormat="0" applyFill="0" applyBorder="0" applyAlignment="0" applyProtection="0"/>
    <xf numFmtId="0" fontId="20" fillId="0" borderId="0" applyNumberFormat="0" applyFill="0" applyBorder="0" applyAlignment="0" applyProtection="0"/>
    <xf numFmtId="0" fontId="9"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6" fillId="0" borderId="0" applyNumberFormat="0" applyFill="0" applyBorder="0" applyAlignment="0" applyProtection="0"/>
  </cellStyleXfs>
  <cellXfs count="162">
    <xf numFmtId="0" fontId="0" fillId="0" borderId="0" xfId="0" applyFont="1" applyAlignment="1">
      <alignment/>
    </xf>
    <xf numFmtId="0" fontId="2" fillId="0" borderId="0" xfId="107" applyAlignment="1">
      <alignment/>
      <protection/>
    </xf>
    <xf numFmtId="0" fontId="4" fillId="0" borderId="0" xfId="107" applyFont="1" applyBorder="1">
      <alignment/>
      <protection/>
    </xf>
    <xf numFmtId="0" fontId="4" fillId="0" borderId="0" xfId="107" applyFont="1">
      <alignment/>
      <protection/>
    </xf>
    <xf numFmtId="0" fontId="5" fillId="0" borderId="0" xfId="107" applyFont="1" applyBorder="1">
      <alignment/>
      <protection/>
    </xf>
    <xf numFmtId="0" fontId="6" fillId="0" borderId="0" xfId="107" applyFont="1" applyBorder="1">
      <alignment/>
      <protection/>
    </xf>
    <xf numFmtId="0" fontId="6" fillId="0" borderId="0" xfId="107" applyFont="1">
      <alignment/>
      <protection/>
    </xf>
    <xf numFmtId="0" fontId="7" fillId="0" borderId="0" xfId="107" applyFont="1" applyAlignment="1">
      <alignment/>
      <protection/>
    </xf>
    <xf numFmtId="0" fontId="6" fillId="0" borderId="0" xfId="107" applyFont="1" applyAlignment="1">
      <alignment/>
      <protection/>
    </xf>
    <xf numFmtId="0" fontId="6" fillId="0" borderId="0" xfId="107" applyFont="1" applyAlignment="1">
      <alignment vertical="center"/>
      <protection/>
    </xf>
    <xf numFmtId="0" fontId="8" fillId="55" borderId="0" xfId="107" applyFont="1" applyFill="1" applyAlignment="1">
      <alignment horizontal="right" wrapText="1"/>
      <protection/>
    </xf>
    <xf numFmtId="0" fontId="6" fillId="0" borderId="0" xfId="107" applyFont="1" applyAlignment="1">
      <alignment horizontal="right" wrapText="1"/>
      <protection/>
    </xf>
    <xf numFmtId="0" fontId="5" fillId="0" borderId="0" xfId="107" applyFont="1" applyFill="1">
      <alignment/>
      <protection/>
    </xf>
    <xf numFmtId="0" fontId="10" fillId="0" borderId="0" xfId="107" applyFont="1" applyFill="1">
      <alignment/>
      <protection/>
    </xf>
    <xf numFmtId="0" fontId="10" fillId="0" borderId="0" xfId="107" applyFont="1">
      <alignment/>
      <protection/>
    </xf>
    <xf numFmtId="0" fontId="6" fillId="0" borderId="0" xfId="107" applyFont="1" applyFill="1" applyAlignment="1">
      <alignment horizontal="left"/>
      <protection/>
    </xf>
    <xf numFmtId="164" fontId="6" fillId="0" borderId="0" xfId="107" applyNumberFormat="1" applyFont="1" applyFill="1">
      <alignment/>
      <protection/>
    </xf>
    <xf numFmtId="3" fontId="6" fillId="0" borderId="0" xfId="107" applyNumberFormat="1" applyFont="1">
      <alignment/>
      <protection/>
    </xf>
    <xf numFmtId="0" fontId="6" fillId="0" borderId="0" xfId="107" applyFont="1" applyAlignment="1">
      <alignment horizontal="left"/>
      <protection/>
    </xf>
    <xf numFmtId="3" fontId="6" fillId="0" borderId="0" xfId="107" applyNumberFormat="1" applyFont="1" applyBorder="1">
      <alignment/>
      <protection/>
    </xf>
    <xf numFmtId="0" fontId="10" fillId="0" borderId="0" xfId="107" applyFont="1" applyAlignment="1">
      <alignment horizontal="left" indent="1"/>
      <protection/>
    </xf>
    <xf numFmtId="0" fontId="9" fillId="56" borderId="0" xfId="107" applyFont="1" applyFill="1">
      <alignment/>
      <protection/>
    </xf>
    <xf numFmtId="3" fontId="9" fillId="56" borderId="0" xfId="107" applyNumberFormat="1" applyFont="1" applyFill="1">
      <alignment/>
      <protection/>
    </xf>
    <xf numFmtId="164" fontId="9" fillId="56" borderId="0" xfId="107" applyNumberFormat="1" applyFont="1" applyFill="1">
      <alignment/>
      <protection/>
    </xf>
    <xf numFmtId="0" fontId="10" fillId="0" borderId="0" xfId="107" applyFont="1" applyFill="1" applyAlignment="1">
      <alignment horizontal="left" wrapText="1" indent="1"/>
      <protection/>
    </xf>
    <xf numFmtId="0" fontId="10" fillId="0" borderId="0" xfId="107" applyFont="1" applyFill="1" applyAlignment="1">
      <alignment wrapText="1"/>
      <protection/>
    </xf>
    <xf numFmtId="0" fontId="8" fillId="55" borderId="0" xfId="107" applyFont="1" applyFill="1" applyAlignment="1">
      <alignment vertical="center" wrapText="1"/>
      <protection/>
    </xf>
    <xf numFmtId="165" fontId="8" fillId="55" borderId="0" xfId="107" applyNumberFormat="1" applyFont="1" applyFill="1" applyAlignment="1">
      <alignment horizontal="right" vertical="center" wrapText="1"/>
      <protection/>
    </xf>
    <xf numFmtId="0" fontId="6" fillId="0" borderId="0" xfId="107" applyFont="1" applyFill="1" applyAlignment="1">
      <alignment vertical="center" wrapText="1"/>
      <protection/>
    </xf>
    <xf numFmtId="49" fontId="6" fillId="0" borderId="0" xfId="107" applyNumberFormat="1" applyFont="1" applyAlignment="1">
      <alignment/>
      <protection/>
    </xf>
    <xf numFmtId="0" fontId="6" fillId="0" borderId="0" xfId="107" applyFont="1" applyBorder="1" applyAlignment="1">
      <alignment vertical="center"/>
      <protection/>
    </xf>
    <xf numFmtId="0" fontId="6" fillId="0" borderId="0" xfId="107" applyFont="1" applyBorder="1" applyAlignment="1">
      <alignment horizontal="left" vertical="center" wrapText="1"/>
      <protection/>
    </xf>
    <xf numFmtId="0" fontId="12" fillId="0" borderId="0" xfId="107" applyFont="1">
      <alignment/>
      <protection/>
    </xf>
    <xf numFmtId="0" fontId="9" fillId="0" borderId="0" xfId="107" applyFont="1" applyFill="1">
      <alignment/>
      <protection/>
    </xf>
    <xf numFmtId="0" fontId="9" fillId="0" borderId="0" xfId="107" applyFont="1">
      <alignment/>
      <protection/>
    </xf>
    <xf numFmtId="3" fontId="8" fillId="0" borderId="0" xfId="107" applyNumberFormat="1" applyFont="1" applyFill="1" applyBorder="1">
      <alignment/>
      <protection/>
    </xf>
    <xf numFmtId="0" fontId="6" fillId="0" borderId="0" xfId="107" applyFont="1" applyFill="1" applyAlignment="1">
      <alignment/>
      <protection/>
    </xf>
    <xf numFmtId="0" fontId="8" fillId="55" borderId="0" xfId="107" applyFont="1" applyFill="1" applyBorder="1">
      <alignment/>
      <protection/>
    </xf>
    <xf numFmtId="3" fontId="9" fillId="0" borderId="0" xfId="107" applyNumberFormat="1" applyFont="1" applyBorder="1" applyAlignment="1">
      <alignment horizontal="right"/>
      <protection/>
    </xf>
    <xf numFmtId="0" fontId="9" fillId="0" borderId="0" xfId="107" applyFont="1" applyBorder="1" applyAlignment="1">
      <alignment horizontal="left"/>
      <protection/>
    </xf>
    <xf numFmtId="0" fontId="2" fillId="0" borderId="0" xfId="107">
      <alignment/>
      <protection/>
    </xf>
    <xf numFmtId="0" fontId="6" fillId="0" borderId="0" xfId="107" applyFont="1" applyBorder="1" applyAlignment="1">
      <alignment horizontal="left"/>
      <protection/>
    </xf>
    <xf numFmtId="3" fontId="6" fillId="0" borderId="0" xfId="107" applyNumberFormat="1" applyFont="1" applyFill="1">
      <alignment/>
      <protection/>
    </xf>
    <xf numFmtId="166" fontId="2" fillId="0" borderId="0" xfId="107" applyNumberFormat="1">
      <alignment/>
      <protection/>
    </xf>
    <xf numFmtId="0" fontId="15" fillId="0" borderId="0" xfId="107" applyFont="1">
      <alignment/>
      <protection/>
    </xf>
    <xf numFmtId="0" fontId="8" fillId="55" borderId="26" xfId="107" applyFont="1" applyFill="1" applyBorder="1" applyAlignment="1">
      <alignment horizontal="right" vertical="top" wrapText="1"/>
      <protection/>
    </xf>
    <xf numFmtId="0" fontId="13" fillId="55" borderId="0" xfId="107" applyFont="1" applyFill="1" applyBorder="1" applyAlignment="1">
      <alignment horizontal="right" vertical="top" wrapText="1"/>
      <protection/>
    </xf>
    <xf numFmtId="0" fontId="13" fillId="55" borderId="27" xfId="107" applyFont="1" applyFill="1" applyBorder="1" applyAlignment="1">
      <alignment horizontal="right" vertical="top" wrapText="1"/>
      <protection/>
    </xf>
    <xf numFmtId="0" fontId="8" fillId="55" borderId="28" xfId="107" applyFont="1" applyFill="1" applyBorder="1" applyAlignment="1">
      <alignment horizontal="right" vertical="center" wrapText="1"/>
      <protection/>
    </xf>
    <xf numFmtId="0" fontId="8" fillId="0" borderId="0" xfId="107" applyFont="1">
      <alignment/>
      <protection/>
    </xf>
    <xf numFmtId="0" fontId="8" fillId="55" borderId="29" xfId="107" applyFont="1" applyFill="1" applyBorder="1" applyAlignment="1">
      <alignment horizontal="right" vertical="top" wrapText="1"/>
      <protection/>
    </xf>
    <xf numFmtId="0" fontId="2" fillId="0" borderId="0" xfId="107" applyAlignment="1">
      <alignment vertical="center"/>
      <protection/>
    </xf>
    <xf numFmtId="3" fontId="2" fillId="0" borderId="0" xfId="107" applyNumberFormat="1" applyAlignment="1">
      <alignment vertical="center"/>
      <protection/>
    </xf>
    <xf numFmtId="9" fontId="2" fillId="0" borderId="0" xfId="107" applyNumberFormat="1" applyAlignment="1">
      <alignment vertical="center"/>
      <protection/>
    </xf>
    <xf numFmtId="0" fontId="8" fillId="0" borderId="0" xfId="107" applyFont="1" applyFill="1" applyAlignment="1">
      <alignment vertical="center" wrapText="1"/>
      <protection/>
    </xf>
    <xf numFmtId="3" fontId="6" fillId="0" borderId="30" xfId="107" applyNumberFormat="1" applyFont="1" applyBorder="1">
      <alignment/>
      <protection/>
    </xf>
    <xf numFmtId="0" fontId="6" fillId="0" borderId="0" xfId="107" applyFont="1" applyAlignment="1">
      <alignment vertical="center" wrapText="1"/>
      <protection/>
    </xf>
    <xf numFmtId="166" fontId="6" fillId="0" borderId="0" xfId="107" applyNumberFormat="1" applyFont="1" applyAlignment="1">
      <alignment horizontal="right"/>
      <protection/>
    </xf>
    <xf numFmtId="0" fontId="6" fillId="0" borderId="0" xfId="107" applyFont="1" applyFill="1" applyAlignment="1">
      <alignment horizontal="right"/>
      <protection/>
    </xf>
    <xf numFmtId="0" fontId="6" fillId="0" borderId="0" xfId="107" applyFont="1" applyAlignment="1">
      <alignment horizontal="right"/>
      <protection/>
    </xf>
    <xf numFmtId="3" fontId="6" fillId="0" borderId="31" xfId="107" applyNumberFormat="1" applyFont="1" applyFill="1" applyBorder="1" applyAlignment="1">
      <alignment horizontal="right"/>
      <protection/>
    </xf>
    <xf numFmtId="3" fontId="6" fillId="0" borderId="31" xfId="107" applyNumberFormat="1" applyFont="1" applyFill="1" applyBorder="1">
      <alignment/>
      <protection/>
    </xf>
    <xf numFmtId="3" fontId="6" fillId="0" borderId="31" xfId="107" applyNumberFormat="1" applyFont="1" applyBorder="1">
      <alignment/>
      <protection/>
    </xf>
    <xf numFmtId="0" fontId="6" fillId="0" borderId="31" xfId="107" applyFont="1" applyBorder="1">
      <alignment/>
      <protection/>
    </xf>
    <xf numFmtId="3" fontId="9" fillId="56" borderId="31" xfId="107" applyNumberFormat="1" applyFont="1" applyFill="1" applyBorder="1">
      <alignment/>
      <protection/>
    </xf>
    <xf numFmtId="3" fontId="8" fillId="55" borderId="0" xfId="107" applyNumberFormat="1" applyFont="1" applyFill="1" applyBorder="1">
      <alignment/>
      <protection/>
    </xf>
    <xf numFmtId="3" fontId="14" fillId="56" borderId="31" xfId="107" applyNumberFormat="1" applyFont="1" applyFill="1" applyBorder="1">
      <alignment/>
      <protection/>
    </xf>
    <xf numFmtId="3" fontId="10" fillId="0" borderId="31" xfId="107" applyNumberFormat="1" applyFont="1" applyBorder="1">
      <alignment/>
      <protection/>
    </xf>
    <xf numFmtId="3" fontId="9" fillId="0" borderId="31" xfId="107" applyNumberFormat="1" applyFont="1" applyBorder="1">
      <alignment/>
      <protection/>
    </xf>
    <xf numFmtId="3" fontId="14" fillId="0" borderId="31" xfId="107" applyNumberFormat="1" applyFont="1" applyBorder="1">
      <alignment/>
      <protection/>
    </xf>
    <xf numFmtId="3" fontId="9" fillId="0" borderId="31" xfId="107" applyNumberFormat="1" applyFont="1" applyBorder="1" applyAlignment="1">
      <alignment horizontal="right"/>
      <protection/>
    </xf>
    <xf numFmtId="3" fontId="8" fillId="55" borderId="31" xfId="107" applyNumberFormat="1" applyFont="1" applyFill="1" applyBorder="1">
      <alignment/>
      <protection/>
    </xf>
    <xf numFmtId="3" fontId="13" fillId="55" borderId="31" xfId="107" applyNumberFormat="1" applyFont="1" applyFill="1" applyBorder="1">
      <alignment/>
      <protection/>
    </xf>
    <xf numFmtId="3" fontId="6" fillId="0" borderId="0" xfId="107" applyNumberFormat="1" applyFont="1" applyBorder="1" applyAlignment="1">
      <alignment vertical="center"/>
      <protection/>
    </xf>
    <xf numFmtId="164" fontId="86" fillId="0" borderId="0" xfId="107" applyNumberFormat="1" applyFont="1" applyFill="1">
      <alignment/>
      <protection/>
    </xf>
    <xf numFmtId="166" fontId="9" fillId="0" borderId="0" xfId="107" applyNumberFormat="1" applyFont="1" applyFill="1" applyBorder="1">
      <alignment/>
      <protection/>
    </xf>
    <xf numFmtId="9" fontId="9" fillId="0" borderId="0" xfId="107" applyNumberFormat="1" applyFont="1" applyFill="1" applyBorder="1">
      <alignment/>
      <protection/>
    </xf>
    <xf numFmtId="0" fontId="3" fillId="0" borderId="0" xfId="107" applyFont="1" applyBorder="1" applyAlignment="1">
      <alignment/>
      <protection/>
    </xf>
    <xf numFmtId="0" fontId="8" fillId="55" borderId="27" xfId="107" applyFont="1" applyFill="1" applyBorder="1" applyAlignment="1">
      <alignment horizontal="center" vertical="top" wrapText="1"/>
      <protection/>
    </xf>
    <xf numFmtId="0" fontId="8" fillId="55" borderId="26" xfId="107" applyFont="1" applyFill="1" applyBorder="1" applyAlignment="1">
      <alignment horizontal="center" vertical="top" wrapText="1"/>
      <protection/>
    </xf>
    <xf numFmtId="0" fontId="9" fillId="0" borderId="0" xfId="107" applyFont="1" applyFill="1" applyBorder="1" applyAlignment="1">
      <alignment vertical="center"/>
      <protection/>
    </xf>
    <xf numFmtId="0" fontId="6" fillId="0" borderId="32" xfId="107" applyFont="1" applyFill="1" applyBorder="1">
      <alignment/>
      <protection/>
    </xf>
    <xf numFmtId="3" fontId="6" fillId="0" borderId="33" xfId="107" applyNumberFormat="1" applyFont="1" applyFill="1" applyBorder="1">
      <alignment/>
      <protection/>
    </xf>
    <xf numFmtId="3" fontId="6" fillId="0" borderId="33" xfId="107" applyNumberFormat="1" applyFont="1" applyFill="1" applyBorder="1" applyAlignment="1">
      <alignment horizontal="right"/>
      <protection/>
    </xf>
    <xf numFmtId="0" fontId="8" fillId="55" borderId="34" xfId="107" applyFont="1" applyFill="1" applyBorder="1" applyAlignment="1">
      <alignment horizontal="right" vertical="justify" wrapText="1"/>
      <protection/>
    </xf>
    <xf numFmtId="0" fontId="8" fillId="55" borderId="35" xfId="107" applyFont="1" applyFill="1" applyBorder="1" applyAlignment="1">
      <alignment horizontal="right" vertical="justify" wrapText="1"/>
      <protection/>
    </xf>
    <xf numFmtId="3" fontId="5" fillId="0" borderId="34" xfId="107" applyNumberFormat="1" applyFont="1" applyFill="1" applyBorder="1">
      <alignment/>
      <protection/>
    </xf>
    <xf numFmtId="3" fontId="5" fillId="0" borderId="35" xfId="107" applyNumberFormat="1" applyFont="1" applyFill="1" applyBorder="1">
      <alignment/>
      <protection/>
    </xf>
    <xf numFmtId="3" fontId="5" fillId="0" borderId="35" xfId="107" applyNumberFormat="1" applyFont="1" applyBorder="1">
      <alignment/>
      <protection/>
    </xf>
    <xf numFmtId="3" fontId="10" fillId="0" borderId="34" xfId="107" applyNumberFormat="1" applyFont="1" applyFill="1" applyBorder="1" applyAlignment="1">
      <alignment horizontal="right" vertical="center"/>
      <protection/>
    </xf>
    <xf numFmtId="3" fontId="10" fillId="0" borderId="35" xfId="107" applyNumberFormat="1" applyFont="1" applyFill="1" applyBorder="1">
      <alignment/>
      <protection/>
    </xf>
    <xf numFmtId="3" fontId="6" fillId="0" borderId="34" xfId="107" applyNumberFormat="1" applyFont="1" applyFill="1" applyBorder="1" applyAlignment="1">
      <alignment horizontal="right"/>
      <protection/>
    </xf>
    <xf numFmtId="3" fontId="6" fillId="0" borderId="35" xfId="107" applyNumberFormat="1" applyFont="1" applyFill="1" applyBorder="1" applyAlignment="1">
      <alignment horizontal="right"/>
      <protection/>
    </xf>
    <xf numFmtId="3" fontId="6" fillId="0" borderId="34" xfId="107" applyNumberFormat="1" applyFont="1" applyFill="1" applyBorder="1">
      <alignment/>
      <protection/>
    </xf>
    <xf numFmtId="3" fontId="6" fillId="0" borderId="35" xfId="107" applyNumberFormat="1" applyFont="1" applyFill="1" applyBorder="1">
      <alignment/>
      <protection/>
    </xf>
    <xf numFmtId="164" fontId="6" fillId="0" borderId="34" xfId="107" applyNumberFormat="1" applyFont="1" applyFill="1" applyBorder="1">
      <alignment/>
      <protection/>
    </xf>
    <xf numFmtId="164" fontId="6" fillId="0" borderId="35" xfId="107" applyNumberFormat="1" applyFont="1" applyFill="1" applyBorder="1">
      <alignment/>
      <protection/>
    </xf>
    <xf numFmtId="164" fontId="6" fillId="0" borderId="35" xfId="107" applyNumberFormat="1" applyFont="1" applyBorder="1">
      <alignment/>
      <protection/>
    </xf>
    <xf numFmtId="3" fontId="6" fillId="0" borderId="34" xfId="107" applyNumberFormat="1" applyFont="1" applyBorder="1">
      <alignment/>
      <protection/>
    </xf>
    <xf numFmtId="3" fontId="6" fillId="0" borderId="35" xfId="107" applyNumberFormat="1" applyFont="1" applyBorder="1">
      <alignment/>
      <protection/>
    </xf>
    <xf numFmtId="3" fontId="6" fillId="0" borderId="35" xfId="107" applyNumberFormat="1" applyFont="1" applyBorder="1" applyAlignment="1">
      <alignment horizontal="right"/>
      <protection/>
    </xf>
    <xf numFmtId="3" fontId="10" fillId="0" borderId="34" xfId="107" applyNumberFormat="1" applyFont="1" applyBorder="1" applyAlignment="1">
      <alignment horizontal="right"/>
      <protection/>
    </xf>
    <xf numFmtId="3" fontId="10" fillId="0" borderId="35" xfId="107" applyNumberFormat="1" applyFont="1" applyBorder="1" applyAlignment="1">
      <alignment horizontal="right"/>
      <protection/>
    </xf>
    <xf numFmtId="0" fontId="6" fillId="0" borderId="35" xfId="107" applyFont="1" applyBorder="1">
      <alignment/>
      <protection/>
    </xf>
    <xf numFmtId="3" fontId="9" fillId="56" borderId="34" xfId="107" applyNumberFormat="1" applyFont="1" applyFill="1" applyBorder="1">
      <alignment/>
      <protection/>
    </xf>
    <xf numFmtId="3" fontId="9" fillId="56" borderId="35" xfId="107" applyNumberFormat="1" applyFont="1" applyFill="1" applyBorder="1">
      <alignment/>
      <protection/>
    </xf>
    <xf numFmtId="3" fontId="10" fillId="0" borderId="35" xfId="107" applyNumberFormat="1" applyFont="1" applyBorder="1" applyAlignment="1">
      <alignment/>
      <protection/>
    </xf>
    <xf numFmtId="3" fontId="8" fillId="55" borderId="34" xfId="107" applyNumberFormat="1" applyFont="1" applyFill="1" applyBorder="1" applyAlignment="1">
      <alignment vertical="center" wrapText="1"/>
      <protection/>
    </xf>
    <xf numFmtId="3" fontId="8" fillId="55" borderId="35" xfId="107" applyNumberFormat="1" applyFont="1" applyFill="1" applyBorder="1" applyAlignment="1">
      <alignment vertical="center" wrapText="1"/>
      <protection/>
    </xf>
    <xf numFmtId="3" fontId="8" fillId="55" borderId="35" xfId="107" applyNumberFormat="1" applyFont="1" applyFill="1" applyBorder="1" applyAlignment="1">
      <alignment horizontal="right" vertical="center" wrapText="1"/>
      <protection/>
    </xf>
    <xf numFmtId="0" fontId="8" fillId="55" borderId="36" xfId="107" applyFont="1" applyFill="1" applyBorder="1" applyAlignment="1">
      <alignment horizontal="center" vertical="top" wrapText="1"/>
      <protection/>
    </xf>
    <xf numFmtId="0" fontId="8" fillId="55" borderId="0" xfId="107" applyFont="1" applyFill="1" applyAlignment="1">
      <alignment horizontal="right" vertical="justify" wrapText="1"/>
      <protection/>
    </xf>
    <xf numFmtId="164" fontId="6" fillId="0" borderId="0" xfId="118" applyNumberFormat="1" applyFont="1" applyAlignment="1" quotePrefix="1">
      <alignment/>
    </xf>
    <xf numFmtId="49" fontId="16" fillId="0" borderId="0" xfId="107" applyNumberFormat="1" applyFont="1">
      <alignment/>
      <protection/>
    </xf>
    <xf numFmtId="49" fontId="2" fillId="0" borderId="0" xfId="107" applyNumberFormat="1">
      <alignment/>
      <protection/>
    </xf>
    <xf numFmtId="49" fontId="2" fillId="0" borderId="0" xfId="107" applyNumberFormat="1" applyFont="1" applyAlignment="1">
      <alignment horizontal="center" wrapText="1"/>
      <protection/>
    </xf>
    <xf numFmtId="49" fontId="2" fillId="0" borderId="0" xfId="107" applyNumberFormat="1" applyAlignment="1">
      <alignment wrapText="1"/>
      <protection/>
    </xf>
    <xf numFmtId="49" fontId="75" fillId="0" borderId="0" xfId="97" applyNumberFormat="1" applyAlignment="1">
      <alignment/>
    </xf>
    <xf numFmtId="49" fontId="87" fillId="0" borderId="0" xfId="107" applyNumberFormat="1" applyFont="1" applyAlignment="1">
      <alignment horizontal="justify" vertical="center"/>
      <protection/>
    </xf>
    <xf numFmtId="49" fontId="2" fillId="0" borderId="0" xfId="107" applyNumberFormat="1" applyFont="1">
      <alignment/>
      <protection/>
    </xf>
    <xf numFmtId="49" fontId="88" fillId="57" borderId="0" xfId="107" applyNumberFormat="1" applyFont="1" applyFill="1" applyAlignment="1">
      <alignment/>
      <protection/>
    </xf>
    <xf numFmtId="49" fontId="7" fillId="0" borderId="0" xfId="107" applyNumberFormat="1" applyFont="1" applyAlignment="1">
      <alignment/>
      <protection/>
    </xf>
    <xf numFmtId="49" fontId="89" fillId="0" borderId="0" xfId="107" applyNumberFormat="1" applyFont="1" applyAlignment="1">
      <alignment horizontal="justify" vertical="center"/>
      <protection/>
    </xf>
    <xf numFmtId="49" fontId="90" fillId="0" borderId="0" xfId="107" applyNumberFormat="1" applyFont="1" applyAlignment="1">
      <alignment horizontal="justify" vertical="center"/>
      <protection/>
    </xf>
    <xf numFmtId="49" fontId="91" fillId="57" borderId="0" xfId="107" applyNumberFormat="1" applyFont="1" applyFill="1" applyAlignment="1">
      <alignment horizontal="justify" vertical="center"/>
      <protection/>
    </xf>
    <xf numFmtId="49" fontId="92" fillId="0" borderId="0" xfId="107" applyNumberFormat="1" applyFont="1" applyAlignment="1">
      <alignment horizontal="justify" vertical="center"/>
      <protection/>
    </xf>
    <xf numFmtId="49" fontId="93" fillId="0" borderId="0" xfId="107" applyNumberFormat="1" applyFont="1" applyAlignment="1">
      <alignment horizontal="justify" vertical="center"/>
      <protection/>
    </xf>
    <xf numFmtId="49" fontId="94" fillId="0" borderId="0" xfId="107" applyNumberFormat="1" applyFont="1" applyAlignment="1">
      <alignment horizontal="justify" vertical="center"/>
      <protection/>
    </xf>
    <xf numFmtId="49" fontId="6" fillId="0" borderId="0" xfId="107" applyNumberFormat="1" applyFont="1" applyAlignment="1">
      <alignment wrapText="1"/>
      <protection/>
    </xf>
    <xf numFmtId="49" fontId="6" fillId="0" borderId="0" xfId="107" applyNumberFormat="1" applyFont="1">
      <alignment/>
      <protection/>
    </xf>
    <xf numFmtId="49" fontId="6" fillId="0" borderId="0" xfId="107" applyNumberFormat="1" applyFont="1" applyAlignment="1">
      <alignment horizontal="center"/>
      <protection/>
    </xf>
    <xf numFmtId="49" fontId="95" fillId="0" borderId="0" xfId="97" applyNumberFormat="1" applyFont="1" applyAlignment="1">
      <alignment horizontal="center"/>
    </xf>
    <xf numFmtId="49" fontId="6" fillId="0" borderId="0" xfId="111" applyNumberFormat="1" applyFont="1" applyAlignment="1">
      <alignment horizontal="center" wrapText="1"/>
      <protection/>
    </xf>
    <xf numFmtId="49" fontId="91" fillId="57" borderId="0" xfId="107" applyNumberFormat="1" applyFont="1" applyFill="1" applyAlignment="1">
      <alignment/>
      <protection/>
    </xf>
    <xf numFmtId="0" fontId="3" fillId="0" borderId="0" xfId="107" applyFont="1" applyBorder="1" applyAlignment="1">
      <alignment/>
      <protection/>
    </xf>
    <xf numFmtId="0" fontId="9" fillId="0" borderId="0" xfId="107" applyFont="1" applyAlignment="1">
      <alignment horizontal="left"/>
      <protection/>
    </xf>
    <xf numFmtId="0" fontId="6" fillId="0" borderId="0" xfId="107" applyFont="1" applyAlignment="1">
      <alignment horizontal="left"/>
      <protection/>
    </xf>
    <xf numFmtId="0" fontId="6" fillId="0" borderId="0" xfId="107" applyFont="1" applyBorder="1" applyAlignment="1">
      <alignment horizontal="left" vertical="center" wrapText="1"/>
      <protection/>
    </xf>
    <xf numFmtId="3" fontId="8" fillId="55" borderId="26" xfId="107" applyNumberFormat="1" applyFont="1" applyFill="1" applyBorder="1" applyAlignment="1">
      <alignment horizontal="center" vertical="center" wrapText="1"/>
      <protection/>
    </xf>
    <xf numFmtId="3" fontId="8" fillId="55" borderId="0" xfId="107" applyNumberFormat="1" applyFont="1" applyFill="1" applyBorder="1" applyAlignment="1">
      <alignment horizontal="center" vertical="center" wrapText="1"/>
      <protection/>
    </xf>
    <xf numFmtId="0" fontId="2" fillId="0" borderId="0" xfId="107" applyAlignment="1">
      <alignment/>
      <protection/>
    </xf>
    <xf numFmtId="0" fontId="8" fillId="55" borderId="36" xfId="107" applyFont="1" applyFill="1" applyBorder="1" applyAlignment="1">
      <alignment horizontal="left" vertical="top" wrapText="1"/>
      <protection/>
    </xf>
    <xf numFmtId="0" fontId="8" fillId="55" borderId="37" xfId="107" applyFont="1" applyFill="1" applyBorder="1" applyAlignment="1">
      <alignment horizontal="center" vertical="top"/>
      <protection/>
    </xf>
    <xf numFmtId="0" fontId="8" fillId="55" borderId="38" xfId="107" applyFont="1" applyFill="1" applyBorder="1" applyAlignment="1">
      <alignment horizontal="center" vertical="top"/>
      <protection/>
    </xf>
    <xf numFmtId="0" fontId="8" fillId="55" borderId="39" xfId="107" applyFont="1" applyFill="1" applyBorder="1" applyAlignment="1">
      <alignment horizontal="center" vertical="top"/>
      <protection/>
    </xf>
    <xf numFmtId="3" fontId="8" fillId="55" borderId="40" xfId="107" applyNumberFormat="1" applyFont="1" applyFill="1" applyBorder="1" applyAlignment="1">
      <alignment horizontal="center" vertical="center"/>
      <protection/>
    </xf>
    <xf numFmtId="3" fontId="8" fillId="55" borderId="41" xfId="107" applyNumberFormat="1" applyFont="1" applyFill="1" applyBorder="1" applyAlignment="1">
      <alignment horizontal="center" vertical="center"/>
      <protection/>
    </xf>
    <xf numFmtId="3" fontId="8" fillId="55" borderId="42" xfId="107" applyNumberFormat="1" applyFont="1" applyFill="1" applyBorder="1" applyAlignment="1">
      <alignment horizontal="center" vertical="center"/>
      <protection/>
    </xf>
    <xf numFmtId="0" fontId="8" fillId="55" borderId="27" xfId="107" applyFont="1" applyFill="1" applyBorder="1" applyAlignment="1">
      <alignment horizontal="right" vertical="top" wrapText="1"/>
      <protection/>
    </xf>
    <xf numFmtId="0" fontId="8" fillId="55" borderId="28" xfId="107" applyFont="1" applyFill="1" applyBorder="1" applyAlignment="1">
      <alignment horizontal="right" vertical="top" wrapText="1"/>
      <protection/>
    </xf>
    <xf numFmtId="0" fontId="6" fillId="0" borderId="0" xfId="107" applyFont="1" applyBorder="1" applyAlignment="1">
      <alignment horizontal="left" vertical="center"/>
      <protection/>
    </xf>
    <xf numFmtId="0" fontId="7" fillId="0" borderId="0" xfId="107" applyFont="1" applyAlignment="1">
      <alignment horizontal="left"/>
      <protection/>
    </xf>
    <xf numFmtId="0" fontId="2" fillId="0" borderId="41" xfId="107" applyBorder="1" applyAlignment="1">
      <alignment horizontal="center" vertical="center"/>
      <protection/>
    </xf>
    <xf numFmtId="3" fontId="8" fillId="55" borderId="37" xfId="107" applyNumberFormat="1" applyFont="1" applyFill="1" applyBorder="1" applyAlignment="1">
      <alignment horizontal="center" vertical="center"/>
      <protection/>
    </xf>
    <xf numFmtId="0" fontId="2" fillId="0" borderId="39" xfId="107" applyBorder="1" applyAlignment="1">
      <alignment horizontal="center" vertical="center"/>
      <protection/>
    </xf>
    <xf numFmtId="0" fontId="2" fillId="0" borderId="42" xfId="107" applyBorder="1" applyAlignment="1">
      <alignment horizontal="center" vertical="center"/>
      <protection/>
    </xf>
    <xf numFmtId="3" fontId="8" fillId="55" borderId="27" xfId="107" applyNumberFormat="1" applyFont="1" applyFill="1" applyBorder="1" applyAlignment="1">
      <alignment horizontal="center" vertical="top"/>
      <protection/>
    </xf>
    <xf numFmtId="3" fontId="8" fillId="55" borderId="28" xfId="107" applyNumberFormat="1" applyFont="1" applyFill="1" applyBorder="1" applyAlignment="1">
      <alignment horizontal="center" vertical="top"/>
      <protection/>
    </xf>
    <xf numFmtId="0" fontId="8" fillId="55" borderId="27" xfId="107" applyFont="1" applyFill="1" applyBorder="1" applyAlignment="1">
      <alignment horizontal="center" vertical="top" wrapText="1"/>
      <protection/>
    </xf>
    <xf numFmtId="0" fontId="8" fillId="55" borderId="28" xfId="107" applyFont="1" applyFill="1" applyBorder="1" applyAlignment="1">
      <alignment horizontal="center" vertical="top" wrapText="1"/>
      <protection/>
    </xf>
    <xf numFmtId="0" fontId="8" fillId="55" borderId="29" xfId="107" applyFont="1" applyFill="1" applyBorder="1" applyAlignment="1">
      <alignment horizontal="center" vertical="top" wrapText="1"/>
      <protection/>
    </xf>
    <xf numFmtId="0" fontId="8" fillId="55" borderId="26" xfId="107" applyFont="1" applyFill="1" applyBorder="1" applyAlignment="1">
      <alignment horizontal="center" vertical="top" wrapText="1"/>
      <protection/>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1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93"/>
  <sheetViews>
    <sheetView tabSelected="1" zoomScaleSheetLayoutView="110" zoomScalePageLayoutView="0" workbookViewId="0" topLeftCell="A1">
      <selection activeCell="A1" sqref="A1"/>
    </sheetView>
  </sheetViews>
  <sheetFormatPr defaultColWidth="11.421875" defaultRowHeight="15"/>
  <cols>
    <col min="1" max="1" width="90.7109375" style="114" customWidth="1"/>
    <col min="2" max="16384" width="11.421875" style="114" customWidth="1"/>
  </cols>
  <sheetData>
    <row r="1" ht="12.75">
      <c r="A1" s="113" t="s">
        <v>91</v>
      </c>
    </row>
    <row r="3" ht="27.75">
      <c r="A3" s="115" t="s">
        <v>53</v>
      </c>
    </row>
    <row r="4" ht="12.75">
      <c r="A4" s="116"/>
    </row>
    <row r="6" ht="102" customHeight="1">
      <c r="A6" s="115" t="s">
        <v>90</v>
      </c>
    </row>
    <row r="8" ht="12.75">
      <c r="A8" s="117" t="s">
        <v>0</v>
      </c>
    </row>
    <row r="10" ht="15.75">
      <c r="A10" s="118" t="s">
        <v>74</v>
      </c>
    </row>
    <row r="11" ht="12.75">
      <c r="A11" s="113"/>
    </row>
    <row r="12" ht="12.75">
      <c r="A12" s="113"/>
    </row>
    <row r="13" ht="12.75">
      <c r="A13" s="113"/>
    </row>
    <row r="14" s="119" customFormat="1" ht="12.75"/>
    <row r="15" ht="12.75">
      <c r="A15" s="120" t="s">
        <v>54</v>
      </c>
    </row>
    <row r="16" ht="12.75">
      <c r="A16" s="119"/>
    </row>
    <row r="17" ht="12.75">
      <c r="A17" s="121" t="s">
        <v>2</v>
      </c>
    </row>
    <row r="18" ht="12.75">
      <c r="A18" s="119"/>
    </row>
    <row r="19" ht="12.75">
      <c r="A19" s="121" t="s">
        <v>77</v>
      </c>
    </row>
    <row r="20" ht="12.75">
      <c r="A20" s="119"/>
    </row>
    <row r="21" spans="1:6" ht="12.75">
      <c r="A21" s="121" t="s">
        <v>81</v>
      </c>
      <c r="B21" s="121"/>
      <c r="C21" s="121"/>
      <c r="D21" s="121"/>
      <c r="E21" s="121"/>
      <c r="F21" s="121"/>
    </row>
    <row r="22" ht="12.75">
      <c r="A22" s="119"/>
    </row>
    <row r="23" ht="12.75">
      <c r="A23" s="119"/>
    </row>
    <row r="24" ht="12.75">
      <c r="A24" s="119"/>
    </row>
    <row r="25" ht="12.75">
      <c r="A25" s="120" t="s">
        <v>89</v>
      </c>
    </row>
    <row r="26" ht="15">
      <c r="A26" s="122"/>
    </row>
    <row r="27" ht="18">
      <c r="A27" s="123" t="s">
        <v>84</v>
      </c>
    </row>
    <row r="28" ht="12.75">
      <c r="A28" s="123" t="s">
        <v>85</v>
      </c>
    </row>
    <row r="29" ht="12.75">
      <c r="A29" s="123"/>
    </row>
    <row r="30" ht="12.75">
      <c r="A30" s="123"/>
    </row>
    <row r="31" ht="12.75">
      <c r="A31" s="124" t="s">
        <v>88</v>
      </c>
    </row>
    <row r="32" ht="12.75">
      <c r="A32" s="125"/>
    </row>
    <row r="33" ht="33.75">
      <c r="A33" s="125" t="s">
        <v>87</v>
      </c>
    </row>
    <row r="34" ht="12.75">
      <c r="A34" s="126"/>
    </row>
    <row r="35" ht="22.5">
      <c r="A35" s="125" t="s">
        <v>86</v>
      </c>
    </row>
    <row r="36" ht="12.75">
      <c r="A36" s="126"/>
    </row>
    <row r="37" ht="12.75">
      <c r="A37" s="126"/>
    </row>
    <row r="38" ht="12.75">
      <c r="A38" s="126"/>
    </row>
    <row r="39" ht="12.75">
      <c r="A39" s="124" t="s">
        <v>55</v>
      </c>
    </row>
    <row r="40" ht="12.75">
      <c r="A40" s="127" t="s">
        <v>75</v>
      </c>
    </row>
    <row r="41" ht="12.75">
      <c r="A41" s="119"/>
    </row>
    <row r="42" ht="22.5">
      <c r="A42" s="128" t="s">
        <v>56</v>
      </c>
    </row>
    <row r="43" ht="12.75">
      <c r="A43" s="129"/>
    </row>
    <row r="44" ht="12.75">
      <c r="A44" s="133" t="s">
        <v>57</v>
      </c>
    </row>
    <row r="45" ht="12.75">
      <c r="A45" s="129"/>
    </row>
    <row r="46" ht="12.75">
      <c r="A46" s="129" t="s">
        <v>58</v>
      </c>
    </row>
    <row r="47" ht="12.75">
      <c r="A47" s="129" t="s">
        <v>59</v>
      </c>
    </row>
    <row r="48" ht="12.75">
      <c r="A48" s="129" t="s">
        <v>60</v>
      </c>
    </row>
    <row r="49" ht="12.75">
      <c r="A49" s="129" t="s">
        <v>61</v>
      </c>
    </row>
    <row r="50" ht="12.75">
      <c r="A50" s="129" t="s">
        <v>62</v>
      </c>
    </row>
    <row r="51" ht="12.75">
      <c r="A51" s="129" t="s">
        <v>63</v>
      </c>
    </row>
    <row r="52" ht="12.75">
      <c r="A52" s="129" t="s">
        <v>64</v>
      </c>
    </row>
    <row r="53" ht="12.75">
      <c r="A53" s="129"/>
    </row>
    <row r="54" ht="67.5">
      <c r="A54" s="132" t="s">
        <v>92</v>
      </c>
    </row>
    <row r="55" ht="12.75">
      <c r="A55" s="130" t="s">
        <v>65</v>
      </c>
    </row>
    <row r="56" ht="12.75">
      <c r="A56" s="131" t="s">
        <v>66</v>
      </c>
    </row>
    <row r="57" ht="12.75">
      <c r="A57" s="119"/>
    </row>
    <row r="58" ht="12.75">
      <c r="A58" s="119"/>
    </row>
    <row r="59" ht="12.75">
      <c r="A59" s="119"/>
    </row>
    <row r="60" ht="12.75">
      <c r="A60" s="119"/>
    </row>
    <row r="61" ht="12.75">
      <c r="A61" s="119"/>
    </row>
    <row r="62" ht="12.75">
      <c r="A62" s="119"/>
    </row>
    <row r="63" ht="12.75">
      <c r="A63" s="119"/>
    </row>
    <row r="64" ht="12.75">
      <c r="A64" s="119"/>
    </row>
    <row r="65" ht="12.75">
      <c r="A65" s="119"/>
    </row>
    <row r="66" ht="12.75">
      <c r="A66" s="119"/>
    </row>
    <row r="67" ht="12.75">
      <c r="A67" s="119"/>
    </row>
    <row r="68" ht="12.75">
      <c r="A68" s="119"/>
    </row>
    <row r="69" ht="12.75">
      <c r="A69" s="119"/>
    </row>
    <row r="70" ht="12.75">
      <c r="A70" s="119"/>
    </row>
    <row r="71" ht="12.75">
      <c r="A71" s="119"/>
    </row>
    <row r="72" ht="12.75">
      <c r="A72" s="119"/>
    </row>
    <row r="73" ht="12.75">
      <c r="A73" s="119"/>
    </row>
    <row r="74" ht="12.75">
      <c r="A74" s="119"/>
    </row>
    <row r="75" ht="12.75">
      <c r="A75" s="119"/>
    </row>
    <row r="76" ht="12.75">
      <c r="A76" s="119"/>
    </row>
    <row r="77" ht="12.75">
      <c r="A77" s="119"/>
    </row>
    <row r="78" ht="12.75">
      <c r="A78" s="119"/>
    </row>
    <row r="79" ht="12.75">
      <c r="A79" s="119"/>
    </row>
    <row r="80" ht="12.75">
      <c r="A80" s="119"/>
    </row>
    <row r="81" ht="12.75">
      <c r="A81" s="119"/>
    </row>
    <row r="82" ht="12.75">
      <c r="A82" s="119"/>
    </row>
    <row r="83" ht="12.75">
      <c r="A83" s="119"/>
    </row>
    <row r="84" ht="12.75">
      <c r="A84" s="119"/>
    </row>
    <row r="85" ht="12.75">
      <c r="A85" s="119"/>
    </row>
    <row r="86" ht="12.75">
      <c r="A86" s="119"/>
    </row>
    <row r="87" ht="12.75">
      <c r="A87" s="119"/>
    </row>
    <row r="88" ht="12.75">
      <c r="A88" s="119"/>
    </row>
    <row r="89" ht="12.75">
      <c r="A89" s="119"/>
    </row>
    <row r="90" ht="12.75">
      <c r="A90" s="119"/>
    </row>
    <row r="91" ht="12.75">
      <c r="A91" s="119"/>
    </row>
    <row r="92" ht="12.75">
      <c r="A92" s="119"/>
    </row>
    <row r="93" ht="12.75">
      <c r="A93" s="119"/>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0" defaultRowHeight="15" zeroHeight="1"/>
  <cols>
    <col min="1" max="1" width="22.57421875" style="6" customWidth="1"/>
    <col min="2" max="7" width="6.8515625" style="6" customWidth="1"/>
    <col min="8" max="8" width="8.140625" style="6" customWidth="1"/>
    <col min="9" max="9" width="7.7109375" style="6" customWidth="1"/>
    <col min="10" max="10" width="8.00390625" style="6" customWidth="1"/>
    <col min="11" max="11" width="8.28125" style="6" customWidth="1"/>
    <col min="12" max="16384" width="0" style="6" hidden="1" customWidth="1"/>
  </cols>
  <sheetData>
    <row r="1" spans="1:8" s="3" customFormat="1" ht="15.75">
      <c r="A1" s="134" t="s">
        <v>1</v>
      </c>
      <c r="B1" s="134"/>
      <c r="C1" s="134"/>
      <c r="D1" s="134"/>
      <c r="E1" s="134"/>
      <c r="F1" s="134"/>
      <c r="G1" s="134"/>
      <c r="H1" s="134"/>
    </row>
    <row r="2" spans="1:7" ht="11.25">
      <c r="A2" s="4"/>
      <c r="B2" s="5"/>
      <c r="C2" s="5"/>
      <c r="D2" s="5"/>
      <c r="E2" s="5"/>
      <c r="F2" s="5"/>
      <c r="G2" s="5"/>
    </row>
    <row r="3" spans="1:7" ht="15.75" customHeight="1">
      <c r="A3" s="7" t="s">
        <v>2</v>
      </c>
      <c r="B3" s="1"/>
      <c r="C3" s="1"/>
      <c r="D3" s="1"/>
      <c r="E3" s="1"/>
      <c r="F3" s="1"/>
      <c r="G3" s="1"/>
    </row>
    <row r="4" spans="1:4" s="9" customFormat="1" ht="15.75" customHeight="1">
      <c r="A4" s="8"/>
      <c r="B4" s="8"/>
      <c r="C4" s="8"/>
      <c r="D4" s="8"/>
    </row>
    <row r="5" spans="1:11" s="11" customFormat="1" ht="45">
      <c r="A5" s="10"/>
      <c r="B5" s="84">
        <v>2004</v>
      </c>
      <c r="C5" s="85">
        <v>2006</v>
      </c>
      <c r="D5" s="85" t="s">
        <v>3</v>
      </c>
      <c r="E5" s="85" t="s">
        <v>4</v>
      </c>
      <c r="F5" s="85">
        <v>2013</v>
      </c>
      <c r="G5" s="85">
        <v>2014</v>
      </c>
      <c r="H5" s="85">
        <v>2015</v>
      </c>
      <c r="I5" s="85">
        <v>2017</v>
      </c>
      <c r="J5" s="85">
        <v>2018</v>
      </c>
      <c r="K5" s="111" t="s">
        <v>80</v>
      </c>
    </row>
    <row r="6" spans="1:11" ht="17.25" customHeight="1">
      <c r="A6" s="12" t="s">
        <v>5</v>
      </c>
      <c r="B6" s="86">
        <v>96396</v>
      </c>
      <c r="C6" s="87">
        <v>111083</v>
      </c>
      <c r="D6" s="88">
        <v>135907</v>
      </c>
      <c r="E6" s="88">
        <v>136421</v>
      </c>
      <c r="F6" s="88">
        <v>141565</v>
      </c>
      <c r="G6" s="88">
        <v>151412</v>
      </c>
      <c r="H6" s="88">
        <v>160043</v>
      </c>
      <c r="I6" s="88">
        <v>181158</v>
      </c>
      <c r="J6" s="88">
        <v>185563</v>
      </c>
      <c r="K6" s="74">
        <v>2.4315790635798584</v>
      </c>
    </row>
    <row r="7" spans="1:11" s="14" customFormat="1" ht="17.25" customHeight="1">
      <c r="A7" s="13" t="s">
        <v>67</v>
      </c>
      <c r="B7" s="89" t="s">
        <v>6</v>
      </c>
      <c r="C7" s="90">
        <v>89045</v>
      </c>
      <c r="D7" s="90">
        <v>135907</v>
      </c>
      <c r="E7" s="90">
        <v>136421</v>
      </c>
      <c r="F7" s="90">
        <v>141565</v>
      </c>
      <c r="G7" s="90">
        <v>151412</v>
      </c>
      <c r="H7" s="90">
        <v>160043</v>
      </c>
      <c r="I7" s="90">
        <v>181158</v>
      </c>
      <c r="J7" s="90">
        <v>185563</v>
      </c>
      <c r="K7" s="16">
        <v>2.4315790635798584</v>
      </c>
    </row>
    <row r="8" spans="1:12" ht="17.25" customHeight="1">
      <c r="A8" s="15" t="s">
        <v>7</v>
      </c>
      <c r="B8" s="91">
        <v>58812</v>
      </c>
      <c r="C8" s="92">
        <v>71399</v>
      </c>
      <c r="D8" s="92">
        <v>90705</v>
      </c>
      <c r="E8" s="92">
        <v>90900</v>
      </c>
      <c r="F8" s="92">
        <v>94782</v>
      </c>
      <c r="G8" s="92">
        <v>103908</v>
      </c>
      <c r="H8" s="92">
        <v>111682</v>
      </c>
      <c r="I8" s="92">
        <v>130506</v>
      </c>
      <c r="J8" s="92">
        <v>134438</v>
      </c>
      <c r="K8" s="16">
        <v>3.0128882963235406</v>
      </c>
      <c r="L8" s="17"/>
    </row>
    <row r="9" spans="1:11" ht="17.25" customHeight="1">
      <c r="A9" s="15" t="s">
        <v>8</v>
      </c>
      <c r="B9" s="93">
        <v>37584</v>
      </c>
      <c r="C9" s="94">
        <v>39684</v>
      </c>
      <c r="D9" s="92">
        <v>45202</v>
      </c>
      <c r="E9" s="92">
        <v>45521</v>
      </c>
      <c r="F9" s="92">
        <v>46783</v>
      </c>
      <c r="G9" s="92">
        <v>47504</v>
      </c>
      <c r="H9" s="92">
        <v>48361</v>
      </c>
      <c r="I9" s="92">
        <v>50652</v>
      </c>
      <c r="J9" s="92">
        <v>51125</v>
      </c>
      <c r="K9" s="16">
        <v>0.9338229487483218</v>
      </c>
    </row>
    <row r="10" spans="1:11" ht="17.25" customHeight="1">
      <c r="A10" s="15" t="s">
        <v>9</v>
      </c>
      <c r="B10" s="95">
        <v>91.5</v>
      </c>
      <c r="C10" s="96">
        <v>91.5</v>
      </c>
      <c r="D10" s="96">
        <v>90</v>
      </c>
      <c r="E10" s="97">
        <v>90</v>
      </c>
      <c r="F10" s="97">
        <v>90</v>
      </c>
      <c r="G10" s="97">
        <v>90</v>
      </c>
      <c r="H10" s="97">
        <v>90</v>
      </c>
      <c r="I10" s="97">
        <v>90.3</v>
      </c>
      <c r="J10" s="97">
        <v>90.3</v>
      </c>
      <c r="K10" s="16">
        <v>0</v>
      </c>
    </row>
    <row r="11" spans="1:11" ht="17.25" customHeight="1">
      <c r="A11" s="12" t="s">
        <v>10</v>
      </c>
      <c r="B11" s="86">
        <v>37442</v>
      </c>
      <c r="C11" s="87">
        <v>44278</v>
      </c>
      <c r="D11" s="87">
        <v>89035</v>
      </c>
      <c r="E11" s="87">
        <v>89142</v>
      </c>
      <c r="F11" s="87">
        <v>97595</v>
      </c>
      <c r="G11" s="87">
        <v>108529</v>
      </c>
      <c r="H11" s="87">
        <v>118935</v>
      </c>
      <c r="I11" s="87">
        <v>140318</v>
      </c>
      <c r="J11" s="87">
        <v>152232</v>
      </c>
      <c r="K11" s="74">
        <v>8.490713949742727</v>
      </c>
    </row>
    <row r="12" spans="1:11" s="14" customFormat="1" ht="17.25" customHeight="1">
      <c r="A12" s="13" t="s">
        <v>67</v>
      </c>
      <c r="B12" s="89" t="s">
        <v>6</v>
      </c>
      <c r="C12" s="90">
        <v>28789</v>
      </c>
      <c r="D12" s="90">
        <v>89035</v>
      </c>
      <c r="E12" s="90">
        <v>89142</v>
      </c>
      <c r="F12" s="90">
        <v>97595</v>
      </c>
      <c r="G12" s="90">
        <v>108529</v>
      </c>
      <c r="H12" s="90">
        <v>118935</v>
      </c>
      <c r="I12" s="90">
        <v>140318</v>
      </c>
      <c r="J12" s="90">
        <v>152232</v>
      </c>
      <c r="K12" s="112">
        <v>8.490713949742727</v>
      </c>
    </row>
    <row r="13" spans="1:12" ht="17.25" customHeight="1">
      <c r="A13" s="18" t="s">
        <v>7</v>
      </c>
      <c r="B13" s="98">
        <v>31454</v>
      </c>
      <c r="C13" s="99">
        <v>34928</v>
      </c>
      <c r="D13" s="100">
        <v>63244</v>
      </c>
      <c r="E13" s="100">
        <v>63261</v>
      </c>
      <c r="F13" s="100">
        <v>68473</v>
      </c>
      <c r="G13" s="100">
        <v>75941</v>
      </c>
      <c r="H13" s="100">
        <v>82875</v>
      </c>
      <c r="I13" s="100">
        <v>98445</v>
      </c>
      <c r="J13" s="100">
        <v>107341</v>
      </c>
      <c r="K13" s="16">
        <v>9.036517852608055</v>
      </c>
      <c r="L13" s="17"/>
    </row>
    <row r="14" spans="1:11" s="14" customFormat="1" ht="17.25" customHeight="1">
      <c r="A14" s="20" t="s">
        <v>11</v>
      </c>
      <c r="B14" s="101" t="s">
        <v>15</v>
      </c>
      <c r="C14" s="102">
        <v>7571</v>
      </c>
      <c r="D14" s="102">
        <v>16029</v>
      </c>
      <c r="E14" s="102">
        <v>16030</v>
      </c>
      <c r="F14" s="102">
        <v>15582</v>
      </c>
      <c r="G14" s="102">
        <v>15491</v>
      </c>
      <c r="H14" s="102">
        <v>15558</v>
      </c>
      <c r="I14" s="102">
        <v>15340</v>
      </c>
      <c r="J14" s="102">
        <v>15056</v>
      </c>
      <c r="K14" s="16">
        <v>-1.8513689700130378</v>
      </c>
    </row>
    <row r="15" spans="1:11" ht="17.25" customHeight="1">
      <c r="A15" s="18" t="s">
        <v>8</v>
      </c>
      <c r="B15" s="98">
        <v>5988</v>
      </c>
      <c r="C15" s="99">
        <v>9350</v>
      </c>
      <c r="D15" s="100">
        <v>25791</v>
      </c>
      <c r="E15" s="100">
        <v>25881</v>
      </c>
      <c r="F15" s="100">
        <v>29122</v>
      </c>
      <c r="G15" s="100">
        <v>32588</v>
      </c>
      <c r="H15" s="100">
        <v>36060</v>
      </c>
      <c r="I15" s="100">
        <v>41873</v>
      </c>
      <c r="J15" s="100">
        <v>44891</v>
      </c>
      <c r="K15" s="16">
        <v>7.207508418312517</v>
      </c>
    </row>
    <row r="16" spans="1:11" ht="17.25" customHeight="1">
      <c r="A16" s="15" t="s">
        <v>9</v>
      </c>
      <c r="B16" s="95">
        <v>88.5</v>
      </c>
      <c r="C16" s="96">
        <v>87</v>
      </c>
      <c r="D16" s="96">
        <v>84</v>
      </c>
      <c r="E16" s="103">
        <v>84.1</v>
      </c>
      <c r="F16" s="103">
        <v>83.9</v>
      </c>
      <c r="G16" s="103">
        <v>83.5</v>
      </c>
      <c r="H16" s="103">
        <v>83.2</v>
      </c>
      <c r="I16" s="103">
        <v>83.3</v>
      </c>
      <c r="J16" s="103">
        <v>83.3</v>
      </c>
      <c r="K16" s="16">
        <v>0</v>
      </c>
    </row>
    <row r="17" spans="1:11" ht="17.25" customHeight="1">
      <c r="A17" s="21" t="s">
        <v>12</v>
      </c>
      <c r="B17" s="104">
        <v>133838</v>
      </c>
      <c r="C17" s="105">
        <v>155361</v>
      </c>
      <c r="D17" s="105">
        <v>224942</v>
      </c>
      <c r="E17" s="105">
        <v>225563</v>
      </c>
      <c r="F17" s="105">
        <f>F6+F11</f>
        <v>239160</v>
      </c>
      <c r="G17" s="105">
        <v>259941</v>
      </c>
      <c r="H17" s="105">
        <v>278978</v>
      </c>
      <c r="I17" s="105">
        <v>321476</v>
      </c>
      <c r="J17" s="105">
        <f>J6+J11</f>
        <v>337795</v>
      </c>
      <c r="K17" s="23">
        <v>5.076273189911533</v>
      </c>
    </row>
    <row r="18" spans="1:11" ht="17.25" customHeight="1">
      <c r="A18" s="6" t="s">
        <v>13</v>
      </c>
      <c r="B18" s="98">
        <v>6922</v>
      </c>
      <c r="C18" s="99">
        <v>6097</v>
      </c>
      <c r="D18" s="99">
        <v>8273</v>
      </c>
      <c r="E18" s="99">
        <v>8273</v>
      </c>
      <c r="F18" s="99">
        <v>7931</v>
      </c>
      <c r="G18" s="99">
        <v>7769</v>
      </c>
      <c r="H18" s="99">
        <v>8140</v>
      </c>
      <c r="I18" s="99">
        <v>8086</v>
      </c>
      <c r="J18" s="99">
        <v>8249</v>
      </c>
      <c r="K18" s="16">
        <v>2.0158298293346526</v>
      </c>
    </row>
    <row r="19" spans="1:11" ht="17.25" customHeight="1">
      <c r="A19" s="6" t="s">
        <v>73</v>
      </c>
      <c r="B19" s="98">
        <v>70219</v>
      </c>
      <c r="C19" s="99">
        <v>70854</v>
      </c>
      <c r="D19" s="99">
        <v>71600</v>
      </c>
      <c r="E19" s="99">
        <v>71600</v>
      </c>
      <c r="F19" s="99">
        <v>71286</v>
      </c>
      <c r="G19" s="99">
        <v>70193</v>
      </c>
      <c r="H19" s="99">
        <v>71574</v>
      </c>
      <c r="I19" s="99">
        <v>70272</v>
      </c>
      <c r="J19" s="99">
        <v>71802</v>
      </c>
      <c r="K19" s="16">
        <v>2.1772540983606556</v>
      </c>
    </row>
    <row r="20" spans="1:11" ht="17.25" customHeight="1">
      <c r="A20" s="21" t="s">
        <v>68</v>
      </c>
      <c r="B20" s="104">
        <v>77141</v>
      </c>
      <c r="C20" s="105">
        <v>76951</v>
      </c>
      <c r="D20" s="105">
        <v>79873</v>
      </c>
      <c r="E20" s="105">
        <v>79873</v>
      </c>
      <c r="F20" s="105">
        <f>SUM(F18:F19)</f>
        <v>79217</v>
      </c>
      <c r="G20" s="105">
        <v>77962</v>
      </c>
      <c r="H20" s="105">
        <v>79714</v>
      </c>
      <c r="I20" s="105">
        <v>78358</v>
      </c>
      <c r="J20" s="105">
        <v>80051</v>
      </c>
      <c r="K20" s="23">
        <v>2.1605962377804437</v>
      </c>
    </row>
    <row r="21" spans="1:11" s="25" customFormat="1" ht="20.25" customHeight="1">
      <c r="A21" s="24" t="s">
        <v>14</v>
      </c>
      <c r="B21" s="101" t="s">
        <v>15</v>
      </c>
      <c r="C21" s="102" t="s">
        <v>15</v>
      </c>
      <c r="D21" s="106">
        <v>7075</v>
      </c>
      <c r="E21" s="106">
        <v>7075</v>
      </c>
      <c r="F21" s="106">
        <v>7524</v>
      </c>
      <c r="G21" s="106">
        <v>7656</v>
      </c>
      <c r="H21" s="106">
        <v>8359</v>
      </c>
      <c r="I21" s="106">
        <v>9063</v>
      </c>
      <c r="J21" s="106">
        <v>9826</v>
      </c>
      <c r="K21" s="16">
        <v>8.418845856780315</v>
      </c>
    </row>
    <row r="22" spans="1:11" s="28" customFormat="1" ht="24.75" customHeight="1">
      <c r="A22" s="26" t="s">
        <v>71</v>
      </c>
      <c r="B22" s="107">
        <v>210979</v>
      </c>
      <c r="C22" s="108">
        <v>232312</v>
      </c>
      <c r="D22" s="109">
        <v>297740</v>
      </c>
      <c r="E22" s="109">
        <v>298361</v>
      </c>
      <c r="F22" s="109">
        <v>310853</v>
      </c>
      <c r="G22" s="109">
        <v>330247</v>
      </c>
      <c r="H22" s="109">
        <v>350333</v>
      </c>
      <c r="I22" s="109">
        <v>390771</v>
      </c>
      <c r="J22" s="109">
        <f>J17+J20-J21</f>
        <v>408020</v>
      </c>
      <c r="K22" s="27">
        <v>4.414094188156235</v>
      </c>
    </row>
    <row r="23" spans="1:11" ht="11.25">
      <c r="A23" s="135" t="s">
        <v>83</v>
      </c>
      <c r="B23" s="135"/>
      <c r="C23" s="135"/>
      <c r="D23" s="135"/>
      <c r="E23" s="135"/>
      <c r="F23" s="135"/>
      <c r="G23" s="135"/>
      <c r="H23" s="135"/>
      <c r="J23" s="17"/>
      <c r="K23" s="57" t="s">
        <v>50</v>
      </c>
    </row>
    <row r="24" spans="1:11" ht="13.5" customHeight="1">
      <c r="A24" s="6" t="s">
        <v>79</v>
      </c>
      <c r="H24" s="29"/>
      <c r="I24" s="29"/>
      <c r="J24" s="17"/>
      <c r="K24" s="29"/>
    </row>
    <row r="25" spans="1:11" ht="11.25">
      <c r="A25" s="136" t="s">
        <v>69</v>
      </c>
      <c r="B25" s="136"/>
      <c r="C25" s="136"/>
      <c r="D25" s="136"/>
      <c r="E25" s="136"/>
      <c r="H25" s="30"/>
      <c r="I25" s="73"/>
      <c r="J25" s="30"/>
      <c r="K25" s="30"/>
    </row>
    <row r="26" spans="1:6" ht="11.25">
      <c r="A26" s="136" t="s">
        <v>70</v>
      </c>
      <c r="B26" s="136"/>
      <c r="C26" s="136"/>
      <c r="D26" s="136"/>
      <c r="E26" s="136"/>
      <c r="F26" s="136"/>
    </row>
    <row r="27" ht="11.25"/>
    <row r="28" spans="1:11" ht="39" customHeight="1">
      <c r="A28" s="137" t="s">
        <v>76</v>
      </c>
      <c r="B28" s="137"/>
      <c r="C28" s="137"/>
      <c r="D28" s="137"/>
      <c r="E28" s="137"/>
      <c r="F28" s="137"/>
      <c r="G28" s="137"/>
      <c r="H28" s="137"/>
      <c r="I28" s="137"/>
      <c r="J28" s="137"/>
      <c r="K28" s="137"/>
    </row>
    <row r="29" ht="11.25"/>
    <row r="30" ht="11.25"/>
  </sheetData>
  <sheetProtection/>
  <mergeCells count="5">
    <mergeCell ref="A1:H1"/>
    <mergeCell ref="A23:H23"/>
    <mergeCell ref="A25:E25"/>
    <mergeCell ref="A26:F26"/>
    <mergeCell ref="A28:K28"/>
  </mergeCells>
  <printOptions horizontalCentered="1"/>
  <pageMargins left="0.1968503937007874" right="0.1968503937007874" top="0.984251968503937" bottom="0.984251968503937" header="0.5118110236220472" footer="0.5118110236220472"/>
  <pageSetup cellComments="asDisplayed"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0" defaultRowHeight="15" zeroHeight="1"/>
  <cols>
    <col min="1" max="1" width="18.8515625" style="6" customWidth="1"/>
    <col min="2" max="6" width="8.7109375" style="6" customWidth="1"/>
    <col min="7" max="8" width="10.7109375" style="6" customWidth="1"/>
    <col min="9" max="9" width="8.7109375" style="6" customWidth="1"/>
    <col min="10" max="11" width="7.00390625" style="6" hidden="1" customWidth="1"/>
    <col min="12" max="16384" width="0" style="6" hidden="1" customWidth="1"/>
  </cols>
  <sheetData>
    <row r="1" spans="1:8" s="3" customFormat="1" ht="15.75">
      <c r="A1" s="134" t="s">
        <v>1</v>
      </c>
      <c r="B1" s="134"/>
      <c r="C1" s="134"/>
      <c r="D1" s="134"/>
      <c r="E1" s="134"/>
      <c r="F1" s="134"/>
      <c r="G1" s="134"/>
      <c r="H1" s="2"/>
    </row>
    <row r="2" spans="1:8" s="3" customFormat="1" ht="15.75">
      <c r="A2" s="77"/>
      <c r="B2" s="77"/>
      <c r="C2" s="77"/>
      <c r="D2" s="77"/>
      <c r="E2" s="77"/>
      <c r="F2" s="77"/>
      <c r="G2" s="77"/>
      <c r="H2" s="2"/>
    </row>
    <row r="3" spans="1:9" ht="12.75">
      <c r="A3" s="7" t="s">
        <v>77</v>
      </c>
      <c r="B3" s="1"/>
      <c r="C3" s="1"/>
      <c r="D3" s="1"/>
      <c r="E3" s="1"/>
      <c r="F3" s="1"/>
      <c r="G3" s="1"/>
      <c r="H3" s="1"/>
      <c r="I3" s="1"/>
    </row>
    <row r="4" spans="1:4" ht="12.75">
      <c r="A4" s="9"/>
      <c r="B4" s="1"/>
      <c r="C4" s="1"/>
      <c r="D4" s="1"/>
    </row>
    <row r="5" spans="1:11" s="34" customFormat="1" ht="23.25" customHeight="1">
      <c r="A5" s="141" t="s">
        <v>35</v>
      </c>
      <c r="B5" s="145" t="s">
        <v>34</v>
      </c>
      <c r="C5" s="146"/>
      <c r="D5" s="146"/>
      <c r="E5" s="146"/>
      <c r="F5" s="147"/>
      <c r="G5" s="138" t="s">
        <v>33</v>
      </c>
      <c r="H5" s="139"/>
      <c r="I5" s="140"/>
      <c r="J5" s="40"/>
      <c r="K5" s="40"/>
    </row>
    <row r="6" spans="1:11" s="49" customFormat="1" ht="21.75" customHeight="1">
      <c r="A6" s="141"/>
      <c r="B6" s="142" t="s">
        <v>32</v>
      </c>
      <c r="C6" s="143"/>
      <c r="D6" s="144"/>
      <c r="E6" s="148" t="s">
        <v>31</v>
      </c>
      <c r="F6" s="148" t="s">
        <v>28</v>
      </c>
      <c r="G6" s="148" t="s">
        <v>30</v>
      </c>
      <c r="H6" s="148" t="s">
        <v>29</v>
      </c>
      <c r="I6" s="50" t="s">
        <v>28</v>
      </c>
      <c r="J6" s="40"/>
      <c r="K6" s="40"/>
    </row>
    <row r="7" spans="1:11" s="44" customFormat="1" ht="25.5" customHeight="1">
      <c r="A7" s="141"/>
      <c r="B7" s="48" t="s">
        <v>22</v>
      </c>
      <c r="C7" s="47" t="s">
        <v>27</v>
      </c>
      <c r="D7" s="46" t="s">
        <v>26</v>
      </c>
      <c r="E7" s="149"/>
      <c r="F7" s="149"/>
      <c r="G7" s="149"/>
      <c r="H7" s="149"/>
      <c r="I7" s="45"/>
      <c r="J7" s="40"/>
      <c r="K7" s="40"/>
    </row>
    <row r="8" spans="1:11" ht="14.25" customHeight="1">
      <c r="A8" s="21" t="s">
        <v>5</v>
      </c>
      <c r="B8" s="64">
        <v>134438</v>
      </c>
      <c r="C8" s="66"/>
      <c r="D8" s="66"/>
      <c r="E8" s="64">
        <v>51125</v>
      </c>
      <c r="F8" s="64">
        <v>185563</v>
      </c>
      <c r="G8" s="64">
        <v>5500</v>
      </c>
      <c r="H8" s="64">
        <v>61150</v>
      </c>
      <c r="I8" s="22">
        <v>66650</v>
      </c>
      <c r="J8" s="43"/>
      <c r="K8" s="40"/>
    </row>
    <row r="9" spans="1:11" ht="14.25" customHeight="1">
      <c r="A9" s="5" t="s">
        <v>72</v>
      </c>
      <c r="B9" s="61">
        <v>36093</v>
      </c>
      <c r="C9" s="67"/>
      <c r="D9" s="67"/>
      <c r="E9" s="62">
        <v>4465</v>
      </c>
      <c r="F9" s="62">
        <v>40558</v>
      </c>
      <c r="G9" s="61">
        <v>2419</v>
      </c>
      <c r="H9" s="61">
        <v>21269</v>
      </c>
      <c r="I9" s="42">
        <v>23688</v>
      </c>
      <c r="J9" s="40"/>
      <c r="K9" s="40"/>
    </row>
    <row r="10" spans="1:11" ht="14.25" customHeight="1">
      <c r="A10" s="5" t="s">
        <v>25</v>
      </c>
      <c r="B10" s="61">
        <v>98345</v>
      </c>
      <c r="C10" s="67"/>
      <c r="D10" s="67"/>
      <c r="E10" s="62">
        <v>46660</v>
      </c>
      <c r="F10" s="62">
        <v>145005</v>
      </c>
      <c r="G10" s="61">
        <v>3081</v>
      </c>
      <c r="H10" s="61">
        <v>39881</v>
      </c>
      <c r="I10" s="42">
        <v>42962</v>
      </c>
      <c r="J10" s="40"/>
      <c r="K10" s="40"/>
    </row>
    <row r="11" spans="1:11" ht="14.25" customHeight="1">
      <c r="A11" s="21" t="s">
        <v>10</v>
      </c>
      <c r="B11" s="64">
        <v>107341</v>
      </c>
      <c r="C11" s="66">
        <v>15056</v>
      </c>
      <c r="D11" s="66">
        <v>2717</v>
      </c>
      <c r="E11" s="64">
        <v>44891</v>
      </c>
      <c r="F11" s="64">
        <v>152232</v>
      </c>
      <c r="G11" s="64">
        <v>2497</v>
      </c>
      <c r="H11" s="64">
        <v>7745</v>
      </c>
      <c r="I11" s="22">
        <v>10242</v>
      </c>
      <c r="J11" s="40"/>
      <c r="K11" s="40"/>
    </row>
    <row r="12" spans="1:11" ht="14.25" customHeight="1">
      <c r="A12" s="41" t="s">
        <v>51</v>
      </c>
      <c r="B12" s="62">
        <v>79589</v>
      </c>
      <c r="C12" s="67">
        <v>15056</v>
      </c>
      <c r="D12" s="67">
        <v>1206</v>
      </c>
      <c r="E12" s="62">
        <v>26003</v>
      </c>
      <c r="F12" s="62">
        <v>105592</v>
      </c>
      <c r="G12" s="62">
        <v>1550</v>
      </c>
      <c r="H12" s="62">
        <v>5878</v>
      </c>
      <c r="I12" s="17">
        <v>7428</v>
      </c>
      <c r="J12" s="40"/>
      <c r="K12" s="40"/>
    </row>
    <row r="13" spans="1:11" ht="14.25" customHeight="1">
      <c r="A13" s="41" t="s">
        <v>52</v>
      </c>
      <c r="B13" s="62">
        <v>27752</v>
      </c>
      <c r="C13" s="67"/>
      <c r="D13" s="67">
        <v>1511</v>
      </c>
      <c r="E13" s="62">
        <v>6341</v>
      </c>
      <c r="F13" s="62">
        <v>34093</v>
      </c>
      <c r="G13" s="62">
        <v>947</v>
      </c>
      <c r="H13" s="62">
        <v>1867</v>
      </c>
      <c r="I13" s="17">
        <v>2814</v>
      </c>
      <c r="J13" s="40"/>
      <c r="K13" s="40"/>
    </row>
    <row r="14" spans="1:11" ht="14.25" customHeight="1">
      <c r="A14" s="41" t="s">
        <v>24</v>
      </c>
      <c r="B14" s="62"/>
      <c r="C14" s="67"/>
      <c r="D14" s="67"/>
      <c r="E14" s="62">
        <v>12547</v>
      </c>
      <c r="F14" s="62">
        <v>12547</v>
      </c>
      <c r="G14" s="62"/>
      <c r="H14" s="62"/>
      <c r="I14" s="17"/>
      <c r="J14" s="40"/>
      <c r="K14" s="40"/>
    </row>
    <row r="15" spans="1:9" ht="14.25" customHeight="1">
      <c r="A15" s="39" t="s">
        <v>23</v>
      </c>
      <c r="B15" s="68"/>
      <c r="C15" s="69"/>
      <c r="D15" s="69"/>
      <c r="E15" s="68"/>
      <c r="F15" s="68"/>
      <c r="G15" s="70">
        <v>252</v>
      </c>
      <c r="H15" s="70">
        <v>2907</v>
      </c>
      <c r="I15" s="38">
        <v>3159</v>
      </c>
    </row>
    <row r="16" spans="1:9" ht="14.25" customHeight="1">
      <c r="A16" s="37" t="s">
        <v>22</v>
      </c>
      <c r="B16" s="71">
        <v>241779</v>
      </c>
      <c r="C16" s="72">
        <v>15056</v>
      </c>
      <c r="D16" s="72">
        <v>2717</v>
      </c>
      <c r="E16" s="71">
        <v>96016</v>
      </c>
      <c r="F16" s="71">
        <v>337795</v>
      </c>
      <c r="G16" s="71">
        <v>8249</v>
      </c>
      <c r="H16" s="71">
        <v>71802</v>
      </c>
      <c r="I16" s="65">
        <v>80051</v>
      </c>
    </row>
    <row r="17" spans="1:9" ht="14.25" customHeight="1">
      <c r="A17" s="34" t="s">
        <v>21</v>
      </c>
      <c r="F17" s="17"/>
      <c r="G17" s="36"/>
      <c r="H17" s="36"/>
      <c r="I17" s="58" t="s">
        <v>50</v>
      </c>
    </row>
    <row r="18" spans="1:9" s="34" customFormat="1" ht="14.25" customHeight="1">
      <c r="A18" s="136" t="s">
        <v>20</v>
      </c>
      <c r="B18" s="136"/>
      <c r="C18" s="136"/>
      <c r="D18" s="136"/>
      <c r="E18" s="136"/>
      <c r="F18" s="136"/>
      <c r="G18" s="136"/>
      <c r="H18" s="136"/>
      <c r="I18" s="136"/>
    </row>
    <row r="19" spans="1:9" s="34" customFormat="1" ht="14.25" customHeight="1">
      <c r="A19" s="6" t="s">
        <v>19</v>
      </c>
      <c r="B19" s="6"/>
      <c r="C19" s="6"/>
      <c r="D19" s="6"/>
      <c r="E19" s="6"/>
      <c r="F19" s="6"/>
      <c r="G19" s="35"/>
      <c r="H19" s="35"/>
      <c r="I19" s="76"/>
    </row>
    <row r="20" spans="1:9" s="34" customFormat="1" ht="14.25" customHeight="1">
      <c r="A20" s="136" t="s">
        <v>18</v>
      </c>
      <c r="B20" s="136"/>
      <c r="C20" s="136"/>
      <c r="D20" s="136"/>
      <c r="E20" s="6"/>
      <c r="F20" s="6"/>
      <c r="G20" s="35"/>
      <c r="H20" s="35"/>
      <c r="I20" s="75"/>
    </row>
    <row r="21" spans="1:9" s="33" customFormat="1" ht="11.25">
      <c r="A21" s="136" t="s">
        <v>17</v>
      </c>
      <c r="B21" s="136"/>
      <c r="C21" s="136"/>
      <c r="D21" s="136"/>
      <c r="E21" s="136"/>
      <c r="F21" s="136"/>
      <c r="G21" s="136"/>
      <c r="H21" s="136"/>
      <c r="I21" s="136"/>
    </row>
    <row r="22" spans="1:9" ht="11.25">
      <c r="A22" s="136" t="s">
        <v>16</v>
      </c>
      <c r="B22" s="136"/>
      <c r="C22" s="136"/>
      <c r="D22" s="136"/>
      <c r="E22" s="136"/>
      <c r="F22" s="136"/>
      <c r="G22" s="136"/>
      <c r="H22" s="32"/>
      <c r="I22" s="32"/>
    </row>
    <row r="23" spans="7:9" ht="11.25">
      <c r="G23" s="8"/>
      <c r="H23" s="32"/>
      <c r="I23" s="32"/>
    </row>
    <row r="24" spans="1:11" ht="39" customHeight="1">
      <c r="A24" s="137" t="s">
        <v>76</v>
      </c>
      <c r="B24" s="137"/>
      <c r="C24" s="137"/>
      <c r="D24" s="137"/>
      <c r="E24" s="137"/>
      <c r="F24" s="137"/>
      <c r="G24" s="137"/>
      <c r="H24" s="137"/>
      <c r="I24" s="137"/>
      <c r="J24" s="31"/>
      <c r="K24" s="31"/>
    </row>
    <row r="25" spans="1:9" ht="21" customHeight="1" hidden="1">
      <c r="A25" s="31"/>
      <c r="B25" s="31"/>
      <c r="C25" s="31"/>
      <c r="D25" s="31"/>
      <c r="E25" s="31"/>
      <c r="F25" s="31"/>
      <c r="G25" s="31"/>
      <c r="H25" s="31"/>
      <c r="I25" s="31"/>
    </row>
  </sheetData>
  <sheetProtection/>
  <mergeCells count="14">
    <mergeCell ref="G6:G7"/>
    <mergeCell ref="H6:H7"/>
    <mergeCell ref="A18:I18"/>
    <mergeCell ref="A20:D20"/>
    <mergeCell ref="A21:I21"/>
    <mergeCell ref="A22:G22"/>
    <mergeCell ref="A1:G1"/>
    <mergeCell ref="A24:I24"/>
    <mergeCell ref="G5:I5"/>
    <mergeCell ref="A5:A7"/>
    <mergeCell ref="B6:D6"/>
    <mergeCell ref="B5:F5"/>
    <mergeCell ref="E6:E7"/>
    <mergeCell ref="F6:F7"/>
  </mergeCells>
  <printOptions horizontalCentered="1"/>
  <pageMargins left="0" right="0.1968503937007874" top="0.984251968503937" bottom="0.984251968503937" header="0.5118110236220472" footer="0.5118110236220472"/>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A1" sqref="A1"/>
    </sheetView>
  </sheetViews>
  <sheetFormatPr defaultColWidth="0" defaultRowHeight="15" zeroHeight="1"/>
  <cols>
    <col min="1" max="1" width="29.8515625" style="6" customWidth="1"/>
    <col min="2" max="2" width="12.28125" style="6" customWidth="1"/>
    <col min="3" max="3" width="9.7109375" style="6" customWidth="1"/>
    <col min="4" max="4" width="10.7109375" style="6" customWidth="1"/>
    <col min="5" max="5" width="8.140625" style="6" customWidth="1"/>
    <col min="6" max="6" width="8.7109375" style="6" customWidth="1"/>
    <col min="7" max="7" width="10.28125" style="6" customWidth="1"/>
    <col min="8" max="8" width="7.8515625" style="6" customWidth="1"/>
    <col min="9" max="9" width="9.28125" style="6" customWidth="1"/>
    <col min="10" max="16384" width="0" style="6" hidden="1" customWidth="1"/>
  </cols>
  <sheetData>
    <row r="1" spans="1:8" s="3" customFormat="1" ht="15.75">
      <c r="A1" s="134" t="s">
        <v>1</v>
      </c>
      <c r="B1" s="134"/>
      <c r="C1" s="134"/>
      <c r="D1" s="134"/>
      <c r="E1" s="134"/>
      <c r="F1" s="2"/>
      <c r="G1" s="2"/>
      <c r="H1" s="2"/>
    </row>
    <row r="2" spans="1:8" s="3" customFormat="1" ht="15.75">
      <c r="A2" s="77"/>
      <c r="B2" s="77"/>
      <c r="C2" s="77"/>
      <c r="D2" s="77"/>
      <c r="E2" s="77"/>
      <c r="F2" s="2"/>
      <c r="G2" s="2"/>
      <c r="H2" s="2"/>
    </row>
    <row r="3" spans="1:6" ht="12">
      <c r="A3" s="151" t="s">
        <v>81</v>
      </c>
      <c r="B3" s="151"/>
      <c r="C3" s="151"/>
      <c r="D3" s="151"/>
      <c r="E3" s="151"/>
      <c r="F3" s="151"/>
    </row>
    <row r="4" spans="1:3" ht="12.75">
      <c r="A4" s="8"/>
      <c r="B4" s="1"/>
      <c r="C4" s="1"/>
    </row>
    <row r="5" spans="1:9" s="56" customFormat="1" ht="19.5" customHeight="1">
      <c r="A5" s="141" t="s">
        <v>82</v>
      </c>
      <c r="B5" s="145" t="s">
        <v>49</v>
      </c>
      <c r="C5" s="152"/>
      <c r="D5" s="152"/>
      <c r="E5" s="152"/>
      <c r="F5" s="155"/>
      <c r="G5" s="145" t="s">
        <v>48</v>
      </c>
      <c r="H5" s="152"/>
      <c r="I5" s="152"/>
    </row>
    <row r="6" spans="1:9" ht="12.75" customHeight="1">
      <c r="A6" s="141"/>
      <c r="B6" s="153" t="s">
        <v>5</v>
      </c>
      <c r="C6" s="154"/>
      <c r="D6" s="153" t="s">
        <v>10</v>
      </c>
      <c r="E6" s="154"/>
      <c r="F6" s="156" t="s">
        <v>28</v>
      </c>
      <c r="G6" s="158" t="s">
        <v>30</v>
      </c>
      <c r="H6" s="158" t="s">
        <v>29</v>
      </c>
      <c r="I6" s="160" t="s">
        <v>28</v>
      </c>
    </row>
    <row r="7" spans="1:9" ht="21" customHeight="1">
      <c r="A7" s="141"/>
      <c r="B7" s="79" t="s">
        <v>7</v>
      </c>
      <c r="C7" s="78" t="s">
        <v>8</v>
      </c>
      <c r="D7" s="79" t="s">
        <v>7</v>
      </c>
      <c r="E7" s="110" t="s">
        <v>8</v>
      </c>
      <c r="F7" s="157"/>
      <c r="G7" s="159"/>
      <c r="H7" s="159"/>
      <c r="I7" s="161"/>
    </row>
    <row r="8" spans="1:12" ht="15" customHeight="1">
      <c r="A8" s="55" t="s">
        <v>47</v>
      </c>
      <c r="B8" s="62">
        <v>39491</v>
      </c>
      <c r="C8" s="62">
        <v>36561</v>
      </c>
      <c r="D8" s="62">
        <v>22918</v>
      </c>
      <c r="E8" s="62">
        <v>30856</v>
      </c>
      <c r="F8" s="62">
        <v>129826</v>
      </c>
      <c r="G8" s="62">
        <v>685</v>
      </c>
      <c r="H8" s="62">
        <v>34983</v>
      </c>
      <c r="I8" s="19">
        <v>35668</v>
      </c>
      <c r="K8" s="17"/>
      <c r="L8" s="17"/>
    </row>
    <row r="9" spans="1:9" ht="15" customHeight="1">
      <c r="A9" s="55" t="s">
        <v>46</v>
      </c>
      <c r="B9" s="61">
        <v>31114</v>
      </c>
      <c r="C9" s="61">
        <v>5106</v>
      </c>
      <c r="D9" s="62">
        <v>20673</v>
      </c>
      <c r="E9" s="61">
        <v>4367</v>
      </c>
      <c r="F9" s="62">
        <v>61260</v>
      </c>
      <c r="G9" s="62">
        <v>4105</v>
      </c>
      <c r="H9" s="62">
        <v>15382</v>
      </c>
      <c r="I9" s="19">
        <v>19487</v>
      </c>
    </row>
    <row r="10" spans="1:9" ht="15" customHeight="1">
      <c r="A10" s="55" t="s">
        <v>45</v>
      </c>
      <c r="B10" s="61">
        <v>25971</v>
      </c>
      <c r="C10" s="61">
        <v>3271</v>
      </c>
      <c r="D10" s="62">
        <v>33159</v>
      </c>
      <c r="E10" s="61">
        <v>4185</v>
      </c>
      <c r="F10" s="62">
        <v>66586</v>
      </c>
      <c r="G10" s="62">
        <v>164</v>
      </c>
      <c r="H10" s="62">
        <v>1498</v>
      </c>
      <c r="I10" s="19">
        <v>1662</v>
      </c>
    </row>
    <row r="11" spans="1:9" ht="15" customHeight="1">
      <c r="A11" s="55" t="s">
        <v>44</v>
      </c>
      <c r="B11" s="61">
        <v>3464</v>
      </c>
      <c r="C11" s="61">
        <v>638</v>
      </c>
      <c r="D11" s="62">
        <v>3044</v>
      </c>
      <c r="E11" s="61">
        <v>592</v>
      </c>
      <c r="F11" s="62">
        <v>7738</v>
      </c>
      <c r="G11" s="62">
        <v>7</v>
      </c>
      <c r="H11" s="62">
        <v>2683</v>
      </c>
      <c r="I11" s="19">
        <v>2690</v>
      </c>
    </row>
    <row r="12" spans="1:9" ht="15" customHeight="1">
      <c r="A12" s="55" t="s">
        <v>43</v>
      </c>
      <c r="B12" s="61">
        <v>2284</v>
      </c>
      <c r="C12" s="61">
        <v>221</v>
      </c>
      <c r="D12" s="62">
        <v>2506</v>
      </c>
      <c r="E12" s="61">
        <v>286</v>
      </c>
      <c r="F12" s="62">
        <v>5297</v>
      </c>
      <c r="G12" s="62">
        <v>6</v>
      </c>
      <c r="H12" s="62">
        <v>497</v>
      </c>
      <c r="I12" s="19">
        <v>503</v>
      </c>
    </row>
    <row r="13" spans="1:9" ht="15" customHeight="1">
      <c r="A13" s="55" t="s">
        <v>42</v>
      </c>
      <c r="B13" s="61">
        <v>2164</v>
      </c>
      <c r="C13" s="61">
        <v>150</v>
      </c>
      <c r="D13" s="62">
        <v>1657</v>
      </c>
      <c r="E13" s="61">
        <v>165</v>
      </c>
      <c r="F13" s="62">
        <v>4136</v>
      </c>
      <c r="G13" s="62">
        <v>328</v>
      </c>
      <c r="H13" s="62">
        <v>68</v>
      </c>
      <c r="I13" s="19">
        <v>396</v>
      </c>
    </row>
    <row r="14" spans="1:9" ht="15" customHeight="1">
      <c r="A14" s="55" t="s">
        <v>41</v>
      </c>
      <c r="B14" s="61">
        <v>7402</v>
      </c>
      <c r="C14" s="61">
        <v>917</v>
      </c>
      <c r="D14" s="62">
        <v>9778</v>
      </c>
      <c r="E14" s="61">
        <v>1237</v>
      </c>
      <c r="F14" s="62">
        <v>19334</v>
      </c>
      <c r="G14" s="62">
        <v>659</v>
      </c>
      <c r="H14" s="62">
        <v>2447</v>
      </c>
      <c r="I14" s="19">
        <v>3106</v>
      </c>
    </row>
    <row r="15" spans="1:9" ht="15" customHeight="1">
      <c r="A15" s="55" t="s">
        <v>40</v>
      </c>
      <c r="B15" s="61">
        <v>14340</v>
      </c>
      <c r="C15" s="61">
        <v>3354</v>
      </c>
      <c r="D15" s="62">
        <v>8323</v>
      </c>
      <c r="E15" s="61">
        <v>2601</v>
      </c>
      <c r="F15" s="62">
        <v>28618</v>
      </c>
      <c r="G15" s="62">
        <v>1439</v>
      </c>
      <c r="H15" s="62">
        <v>10889</v>
      </c>
      <c r="I15" s="19">
        <v>12328</v>
      </c>
    </row>
    <row r="16" spans="1:9" ht="15" customHeight="1">
      <c r="A16" s="55" t="s">
        <v>39</v>
      </c>
      <c r="B16" s="60">
        <v>8208</v>
      </c>
      <c r="C16" s="60">
        <v>907</v>
      </c>
      <c r="D16" s="62">
        <v>5283</v>
      </c>
      <c r="E16" s="60">
        <v>602</v>
      </c>
      <c r="F16" s="62">
        <v>15000</v>
      </c>
      <c r="G16" s="62">
        <v>822</v>
      </c>
      <c r="H16" s="62">
        <v>2057</v>
      </c>
      <c r="I16" s="19">
        <v>2879</v>
      </c>
    </row>
    <row r="17" spans="1:9" ht="15" customHeight="1">
      <c r="A17" s="55" t="s">
        <v>38</v>
      </c>
      <c r="B17" s="61"/>
      <c r="C17" s="61"/>
      <c r="D17" s="63"/>
      <c r="E17" s="63"/>
      <c r="F17" s="62"/>
      <c r="G17" s="62">
        <v>34</v>
      </c>
      <c r="H17" s="62">
        <v>1298</v>
      </c>
      <c r="I17" s="19">
        <v>1332</v>
      </c>
    </row>
    <row r="18" spans="1:9" ht="15" customHeight="1">
      <c r="A18" s="37" t="s">
        <v>22</v>
      </c>
      <c r="B18" s="71">
        <v>134438</v>
      </c>
      <c r="C18" s="71">
        <v>51125</v>
      </c>
      <c r="D18" s="71">
        <v>107341</v>
      </c>
      <c r="E18" s="71">
        <v>44891</v>
      </c>
      <c r="F18" s="71">
        <v>337795</v>
      </c>
      <c r="G18" s="71">
        <v>8249</v>
      </c>
      <c r="H18" s="71">
        <v>71802</v>
      </c>
      <c r="I18" s="65">
        <v>80051</v>
      </c>
    </row>
    <row r="19" spans="1:9" ht="15" customHeight="1" thickBot="1">
      <c r="A19" s="81" t="s">
        <v>78</v>
      </c>
      <c r="B19" s="82">
        <v>18765</v>
      </c>
      <c r="C19" s="82">
        <v>5731</v>
      </c>
      <c r="D19" s="83">
        <v>8021</v>
      </c>
      <c r="E19" s="83">
        <v>3673</v>
      </c>
      <c r="F19" s="83">
        <v>36190</v>
      </c>
      <c r="G19" s="83">
        <v>2497</v>
      </c>
      <c r="H19" s="83">
        <v>12945</v>
      </c>
      <c r="I19" s="83">
        <v>15442</v>
      </c>
    </row>
    <row r="20" spans="1:9" ht="15" customHeight="1">
      <c r="A20" s="80" t="s">
        <v>21</v>
      </c>
      <c r="B20" s="35"/>
      <c r="C20" s="35"/>
      <c r="D20" s="35"/>
      <c r="E20" s="35"/>
      <c r="F20" s="35"/>
      <c r="G20" s="35"/>
      <c r="H20" s="35"/>
      <c r="I20" s="59" t="s">
        <v>50</v>
      </c>
    </row>
    <row r="21" spans="1:5" ht="13.5" customHeight="1">
      <c r="A21" s="136" t="s">
        <v>37</v>
      </c>
      <c r="B21" s="136"/>
      <c r="C21" s="136"/>
      <c r="D21" s="136"/>
      <c r="E21" s="54">
        <v>0.5192631357492242</v>
      </c>
    </row>
    <row r="22" spans="1:9" ht="18.75" customHeight="1">
      <c r="A22" s="150" t="s">
        <v>36</v>
      </c>
      <c r="B22" s="150"/>
      <c r="C22" s="150"/>
      <c r="D22" s="51"/>
      <c r="E22" s="51"/>
      <c r="F22" s="51"/>
      <c r="G22" s="51"/>
      <c r="H22" s="51"/>
      <c r="I22" s="51"/>
    </row>
    <row r="23" spans="1:11" ht="39" customHeight="1">
      <c r="A23" s="137" t="s">
        <v>76</v>
      </c>
      <c r="B23" s="137"/>
      <c r="C23" s="137"/>
      <c r="D23" s="137"/>
      <c r="E23" s="137"/>
      <c r="F23" s="137"/>
      <c r="G23" s="137"/>
      <c r="H23" s="137"/>
      <c r="I23" s="137"/>
      <c r="J23" s="31"/>
      <c r="K23" s="31"/>
    </row>
    <row r="24" spans="1:9" ht="22.5" customHeight="1" hidden="1">
      <c r="A24" s="51"/>
      <c r="B24" s="52"/>
      <c r="C24" s="53"/>
      <c r="D24" s="52"/>
      <c r="E24" s="51"/>
      <c r="F24" s="53"/>
      <c r="G24" s="52"/>
      <c r="H24" s="51"/>
      <c r="I24" s="51"/>
    </row>
    <row r="25" ht="11.25" hidden="1">
      <c r="B25" s="17"/>
    </row>
    <row r="26" ht="11.25"/>
  </sheetData>
  <sheetProtection/>
  <mergeCells count="14">
    <mergeCell ref="F6:F7"/>
    <mergeCell ref="G6:G7"/>
    <mergeCell ref="H6:H7"/>
    <mergeCell ref="I6:I7"/>
    <mergeCell ref="A21:D21"/>
    <mergeCell ref="A22:C22"/>
    <mergeCell ref="A1:E1"/>
    <mergeCell ref="A3:F3"/>
    <mergeCell ref="A23:I23"/>
    <mergeCell ref="A5:A7"/>
    <mergeCell ref="G5:I5"/>
    <mergeCell ref="B6:C6"/>
    <mergeCell ref="D6:E6"/>
    <mergeCell ref="B5:F5"/>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0106</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2019-07-02T13:44:54Z</cp:lastPrinted>
  <dcterms:created xsi:type="dcterms:W3CDTF">2016-08-26T12:47:21Z</dcterms:created>
  <dcterms:modified xsi:type="dcterms:W3CDTF">2019-08-26T12:07:33Z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