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8265" activeTab="0"/>
  </bookViews>
  <sheets>
    <sheet name="5.5 Notice" sheetId="1" r:id="rId1"/>
    <sheet name="5.5 Tableau 1" sheetId="2" r:id="rId2"/>
    <sheet name="5.5 Graphique 2" sheetId="3" r:id="rId3"/>
    <sheet name="5.5 Graphique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<sst xmlns="http://schemas.openxmlformats.org/spreadsheetml/2006/main" count="127" uniqueCount="71">
  <si>
    <t>Niveau V</t>
  </si>
  <si>
    <t>%</t>
  </si>
  <si>
    <t>Niveau IV</t>
  </si>
  <si>
    <t>Supérieur</t>
  </si>
  <si>
    <t>Autres scolaires</t>
  </si>
  <si>
    <t>Apprentis</t>
  </si>
  <si>
    <t>Origine inconnue</t>
  </si>
  <si>
    <t>Ensemble</t>
  </si>
  <si>
    <t>Scolaires</t>
  </si>
  <si>
    <t>Total scolaires</t>
  </si>
  <si>
    <t>Total apprentis</t>
  </si>
  <si>
    <t>Niveau III</t>
  </si>
  <si>
    <t>Niveaux I et II</t>
  </si>
  <si>
    <t>Total</t>
  </si>
  <si>
    <t>Ni scolaire, ni apprenti</t>
  </si>
  <si>
    <t>http://www.education.gouv.fr/cid57096/reperes-et-references-statistiques.html</t>
  </si>
  <si>
    <t>Effectifs</t>
  </si>
  <si>
    <t>Baccalauréat professionnel</t>
  </si>
  <si>
    <t>Autres apprentis</t>
  </si>
  <si>
    <t>Brevet professionnel</t>
  </si>
  <si>
    <t>Niveau V (apprenti)</t>
  </si>
  <si>
    <t>Ni scolaire, ni apprenti (1)</t>
  </si>
  <si>
    <t>Autres origines (1)</t>
  </si>
  <si>
    <t>Troisième</t>
  </si>
  <si>
    <t>Préapprentissage</t>
  </si>
  <si>
    <r>
      <t>3</t>
    </r>
    <r>
      <rPr>
        <vertAlign val="superscript"/>
        <sz val="8"/>
        <rFont val="Arial"/>
        <family val="2"/>
      </rPr>
      <t>e</t>
    </r>
  </si>
  <si>
    <r>
      <t>5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, 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, enseignement spécial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</si>
  <si>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Stage, emploi, chômage.</t>
    </r>
  </si>
  <si>
    <r>
      <t xml:space="preserve">1. </t>
    </r>
    <r>
      <rPr>
        <sz val="8"/>
        <color indexed="63"/>
        <rFont val="Arial"/>
        <family val="2"/>
      </rPr>
      <t>Stage, emploi, chômage et origine inconnue.</t>
    </r>
  </si>
  <si>
    <t>RERS 5.5 - Les origines scolaires des apprentis du second degré</t>
  </si>
  <si>
    <t>► Champ : France métropolitaine + DOM.</t>
  </si>
  <si>
    <t>© DEPP</t>
  </si>
  <si>
    <r>
      <t xml:space="preserve">► </t>
    </r>
    <r>
      <rPr>
        <b/>
        <sz val="8"/>
        <rFont val="Arial"/>
        <family val="2"/>
      </rPr>
      <t>Champ : France métropolitaine + DOM.</t>
    </r>
  </si>
  <si>
    <r>
      <t xml:space="preserve">1. </t>
    </r>
    <r>
      <rPr>
        <sz val="8"/>
        <rFont val="Arial"/>
        <family val="2"/>
      </rPr>
      <t>Stage, emploi, chômage et origine inconnue.</t>
    </r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</si>
  <si>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</si>
  <si>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5.5 Les origines scolaires des apprentis du second degré</t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</si>
  <si>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</si>
  <si>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</si>
  <si>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</si>
  <si>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</si>
  <si>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</si>
  <si>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</si>
  <si>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</si>
  <si>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</si>
  <si>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</si>
  <si>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</si>
  <si>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</si>
  <si>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</si>
  <si>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</si>
  <si>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 pro (scolaire)</t>
    </r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</si>
  <si>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 GT (scolaire)</t>
    </r>
  </si>
  <si>
    <t>Second degré pro (scolaire)</t>
  </si>
  <si>
    <t>Second degré GT (scolaire)</t>
  </si>
  <si>
    <t>Source : MENJ-MESRI-DEPP / Système d’information sur la formation des apprentis (SIFA). Situation au 31 décembre de l’année scolaire.</t>
  </si>
  <si>
    <t>Origine (année 2016-2017)</t>
  </si>
  <si>
    <t>2017-2018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</si>
  <si>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42,0 % des apprentis de première année de niveau IV étaient en apprentissage l’année précédente.</t>
    </r>
  </si>
  <si>
    <r>
      <t>Lecture :</t>
    </r>
    <r>
      <rPr>
        <i/>
        <sz val="8"/>
        <rFont val="Arial"/>
        <family val="2"/>
      </rPr>
      <t xml:space="preserve"> 40,5 % des apprentis de première année de baccalauréat professionnel étaient en classe de troisième l’année précédente.</t>
    </r>
  </si>
  <si>
    <r>
      <t xml:space="preserve">Lecture </t>
    </r>
    <r>
      <rPr>
        <i/>
        <sz val="8"/>
        <color indexed="63"/>
        <rFont val="Arial"/>
        <family val="2"/>
      </rPr>
      <t>: 53,9 % des apprentis de première année de brevet professionnel préparaient une formation de niveau V sous statut apprenti l’année précédente.</t>
    </r>
  </si>
  <si>
    <t>Second degré professionnel (scolaire)</t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</si>
  <si>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 professionnel (scolaire)</t>
    </r>
  </si>
  <si>
    <r>
      <t xml:space="preserve">[1] Origine des apprentis de première année en 2017-2018, </t>
    </r>
    <r>
      <rPr>
        <sz val="9"/>
        <rFont val="Arial"/>
        <family val="2"/>
      </rPr>
      <t>cursus 2 et 3 ans</t>
    </r>
  </si>
  <si>
    <r>
      <t xml:space="preserve">[2] Origine des apprentis de première année de baccalauréat professionnel en 2017-2018, </t>
    </r>
    <r>
      <rPr>
        <sz val="9"/>
        <rFont val="Arial"/>
        <family val="2"/>
      </rPr>
      <t>en %</t>
    </r>
  </si>
  <si>
    <r>
      <t xml:space="preserve">[3] Origine des apprentis de première année de brevet professionnel en 2017-2018, </t>
    </r>
    <r>
      <rPr>
        <sz val="9"/>
        <rFont val="Arial"/>
        <family val="2"/>
      </rPr>
      <t>en %</t>
    </r>
  </si>
  <si>
    <t>MENJ-MESRI-DEPP, Système d’information sur la formation des apprentis (SIFA). Situation au 31 décembre de l’année scolaire.</t>
  </si>
  <si>
    <t>Année 2017-2018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</si>
  <si>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</si>
  <si>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</si>
  <si>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</si>
  <si>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r>
      <t>- </t>
    </r>
    <r>
      <rPr>
        <i/>
        <sz val="8"/>
        <color indexed="8"/>
        <rFont val="Arial"/>
        <family val="2"/>
      </rPr>
      <t xml:space="preserve"> Note d’Information</t>
    </r>
    <r>
      <rPr>
        <sz val="8"/>
        <color indexed="8"/>
        <rFont val="Arial"/>
        <family val="2"/>
      </rPr>
      <t xml:space="preserve"> : 19.30.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</si>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</sst>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&quot;Vrai&quot;;&quot;Vrai&quot;;&quot;Faux&quot;"/>
    <numFmt numFmtId="182" formatCode="&quot;Actif&quot;;&quot;Actif&quot;;&quot;Inactif&quot;"/>
    <numFmt numFmtId="183" formatCode="0.000000"/>
    <numFmt numFmtId="184" formatCode="0.00000"/>
    <numFmt numFmtId="185" formatCode="0.0000"/>
    <numFmt numFmtId="186" formatCode="0.000"/>
    <numFmt numFmtId="187" formatCode="00"/>
    <numFmt numFmtId="188" formatCode="0.0000000"/>
    <numFmt numFmtId="189" formatCode="0.0%"/>
    <numFmt numFmtId="190" formatCode="#,##0__"/>
    <numFmt numFmtId="191" formatCode="#,##0___)"/>
    <numFmt numFmtId="192" formatCode="0.0___)"/>
    <numFmt numFmtId="193" formatCode="0.00___)"/>
    <numFmt numFmtId="194" formatCode="#,##0.0"/>
    <numFmt numFmtId="195" formatCode="#,##0.000"/>
    <numFmt numFmtId="196" formatCode="0.00000000"/>
    <numFmt numFmtId="197" formatCode="#,##0.0000"/>
    <numFmt numFmtId="198" formatCode="###,###,##0.0;\-\ ###,###,##0.0;\-"/>
    <numFmt numFmtId="199" formatCode="###\ ###\ ##0.0;\-###\ ###\ ##0.0;\-"/>
    <numFmt numFmtId="200" formatCode="###\ ###\ ###;\-\ ###\ ###\ ###;\-"/>
    <numFmt numFmtId="201" formatCode="###,###,###;\-\ ###,###,###;\-"/>
    <numFmt numFmtId="202" formatCode="0.000%"/>
    <numFmt numFmtId="203" formatCode="0&quot; F&quot;;\ \-0&quot; F&quot;"/>
    <numFmt numFmtId="204" formatCode="&quot; F&quot;#,##0_);\(&quot; F&quot;#,##0\)"/>
    <numFmt numFmtId="205" formatCode="#,##0_)"/>
    <numFmt numFmtId="206" formatCode="#,##0.0_)"/>
    <numFmt numFmtId="207" formatCode="[$€-2]\ #,##0.00_);[Red]\([$€-2]\ #,##0.00\)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</numFmts>
  <fonts count="9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i/>
      <sz val="8"/>
      <color indexed="63"/>
      <name val="Arial"/>
      <family val="2"/>
    </font>
    <font>
      <i/>
      <sz val="8"/>
      <color indexed="63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5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" fillId="8" borderId="1">
      <alignment/>
      <protection/>
    </xf>
    <xf numFmtId="0" fontId="75" fillId="40" borderId="2" applyNumberFormat="0" applyAlignment="0" applyProtection="0"/>
    <xf numFmtId="0" fontId="28" fillId="41" borderId="3" applyNumberFormat="0" applyAlignment="0" applyProtection="0"/>
    <xf numFmtId="0" fontId="3" fillId="0" borderId="4">
      <alignment/>
      <protection/>
    </xf>
    <xf numFmtId="0" fontId="76" fillId="0" borderId="5" applyNumberFormat="0" applyFill="0" applyAlignment="0" applyProtection="0"/>
    <xf numFmtId="0" fontId="23" fillId="42" borderId="6" applyNumberFormat="0" applyAlignment="0" applyProtection="0"/>
    <xf numFmtId="0" fontId="29" fillId="41" borderId="0">
      <alignment horizontal="center"/>
      <protection/>
    </xf>
    <xf numFmtId="0" fontId="30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8" fillId="41" borderId="0">
      <alignment horizontal="center"/>
      <protection/>
    </xf>
    <xf numFmtId="208" fontId="31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31" fillId="0" borderId="0" applyFont="0" applyFill="0" applyBorder="0" applyAlignment="0" applyProtection="0"/>
    <xf numFmtId="0" fontId="0" fillId="44" borderId="7" applyNumberFormat="0" applyFont="0" applyAlignment="0" applyProtection="0"/>
    <xf numFmtId="210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0" fontId="32" fillId="45" borderId="1" applyBorder="0">
      <alignment/>
      <protection locked="0"/>
    </xf>
    <xf numFmtId="0" fontId="77" fillId="46" borderId="2" applyNumberFormat="0" applyAlignment="0" applyProtection="0"/>
    <xf numFmtId="0" fontId="33" fillId="0" borderId="0" applyNumberFormat="0" applyFill="0" applyBorder="0" applyAlignment="0" applyProtection="0"/>
    <xf numFmtId="0" fontId="21" fillId="41" borderId="4">
      <alignment horizontal="left"/>
      <protection/>
    </xf>
    <xf numFmtId="0" fontId="25" fillId="41" borderId="0">
      <alignment horizontal="left"/>
      <protection/>
    </xf>
    <xf numFmtId="0" fontId="34" fillId="10" borderId="0" applyNumberFormat="0" applyBorder="0" applyAlignment="0" applyProtection="0"/>
    <xf numFmtId="0" fontId="35" fillId="47" borderId="0">
      <alignment horizontal="right" vertical="top" textRotation="90" wrapText="1"/>
      <protection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3" borderId="3" applyNumberFormat="0" applyAlignment="0" applyProtection="0"/>
    <xf numFmtId="0" fontId="78" fillId="48" borderId="0" applyNumberFormat="0" applyBorder="0" applyAlignment="0" applyProtection="0"/>
    <xf numFmtId="0" fontId="1" fillId="43" borderId="0">
      <alignment horizontal="center"/>
      <protection/>
    </xf>
    <xf numFmtId="0" fontId="3" fillId="41" borderId="11">
      <alignment wrapText="1"/>
      <protection/>
    </xf>
    <xf numFmtId="0" fontId="3" fillId="41" borderId="12">
      <alignment/>
      <protection/>
    </xf>
    <xf numFmtId="0" fontId="3" fillId="41" borderId="13">
      <alignment/>
      <protection/>
    </xf>
    <xf numFmtId="0" fontId="3" fillId="41" borderId="14">
      <alignment horizontal="center" wrapText="1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49" borderId="0" applyNumberFormat="0" applyBorder="0" applyAlignment="0" applyProtection="0"/>
    <xf numFmtId="0" fontId="81" fillId="50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5" fillId="0" borderId="0">
      <alignment/>
      <protection/>
    </xf>
    <xf numFmtId="0" fontId="72" fillId="0" borderId="0">
      <alignment/>
      <protection/>
    </xf>
    <xf numFmtId="0" fontId="0" fillId="51" borderId="16" applyNumberFormat="0" applyFont="0" applyAlignment="0" applyProtection="0"/>
    <xf numFmtId="0" fontId="44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41" borderId="4">
      <alignment/>
      <protection/>
    </xf>
    <xf numFmtId="0" fontId="30" fillId="41" borderId="0">
      <alignment horizontal="right"/>
      <protection/>
    </xf>
    <xf numFmtId="0" fontId="45" fillId="52" borderId="0">
      <alignment horizontal="center"/>
      <protection/>
    </xf>
    <xf numFmtId="0" fontId="46" fillId="43" borderId="0">
      <alignment/>
      <protection/>
    </xf>
    <xf numFmtId="0" fontId="47" fillId="47" borderId="18">
      <alignment horizontal="left" vertical="top" wrapText="1"/>
      <protection/>
    </xf>
    <xf numFmtId="0" fontId="47" fillId="47" borderId="19">
      <alignment horizontal="left" vertical="top"/>
      <protection/>
    </xf>
    <xf numFmtId="0" fontId="82" fillId="53" borderId="0" applyNumberFormat="0" applyBorder="0" applyAlignment="0" applyProtection="0"/>
    <xf numFmtId="0" fontId="83" fillId="40" borderId="20" applyNumberFormat="0" applyAlignment="0" applyProtection="0"/>
    <xf numFmtId="37" fontId="48" fillId="0" borderId="0">
      <alignment/>
      <protection/>
    </xf>
    <xf numFmtId="0" fontId="29" fillId="41" borderId="0">
      <alignment horizontal="center"/>
      <protection/>
    </xf>
    <xf numFmtId="0" fontId="8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41" borderId="0">
      <alignment/>
      <protection/>
    </xf>
    <xf numFmtId="0" fontId="85" fillId="0" borderId="0" applyNumberFormat="0" applyFill="0" applyBorder="0" applyAlignment="0" applyProtection="0"/>
    <xf numFmtId="0" fontId="86" fillId="0" borderId="21" applyNumberFormat="0" applyFill="0" applyAlignment="0" applyProtection="0"/>
    <xf numFmtId="0" fontId="87" fillId="0" borderId="22" applyNumberFormat="0" applyFill="0" applyAlignment="0" applyProtection="0"/>
    <xf numFmtId="0" fontId="88" fillId="0" borderId="2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24" applyNumberFormat="0" applyFill="0" applyAlignment="0" applyProtection="0"/>
    <xf numFmtId="0" fontId="90" fillId="54" borderId="25" applyNumberFormat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55" borderId="0" xfId="0" applyFont="1" applyFill="1" applyBorder="1" applyAlignment="1">
      <alignment/>
    </xf>
    <xf numFmtId="0" fontId="8" fillId="45" borderId="26" xfId="0" applyFont="1" applyFill="1" applyBorder="1" applyAlignment="1">
      <alignment/>
    </xf>
    <xf numFmtId="172" fontId="8" fillId="45" borderId="27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3" fontId="8" fillId="45" borderId="28" xfId="0" applyNumberFormat="1" applyFont="1" applyFill="1" applyBorder="1" applyAlignment="1">
      <alignment/>
    </xf>
    <xf numFmtId="0" fontId="4" fillId="55" borderId="29" xfId="0" applyFont="1" applyFill="1" applyBorder="1" applyAlignment="1">
      <alignment horizontal="right"/>
    </xf>
    <xf numFmtId="0" fontId="3" fillId="0" borderId="27" xfId="0" applyFont="1" applyBorder="1" applyAlignment="1">
      <alignment/>
    </xf>
    <xf numFmtId="172" fontId="3" fillId="0" borderId="27" xfId="0" applyNumberFormat="1" applyFont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172" fontId="8" fillId="0" borderId="27" xfId="0" applyNumberFormat="1" applyFont="1" applyBorder="1" applyAlignment="1">
      <alignment/>
    </xf>
    <xf numFmtId="0" fontId="8" fillId="45" borderId="27" xfId="0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0" fontId="4" fillId="55" borderId="30" xfId="0" applyFont="1" applyFill="1" applyBorder="1" applyAlignment="1">
      <alignment horizontal="right"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172" fontId="3" fillId="0" borderId="27" xfId="0" applyNumberFormat="1" applyFont="1" applyBorder="1" applyAlignment="1">
      <alignment horizontal="right"/>
    </xf>
    <xf numFmtId="194" fontId="3" fillId="0" borderId="29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3" fillId="45" borderId="26" xfId="0" applyFont="1" applyFill="1" applyBorder="1" applyAlignment="1">
      <alignment/>
    </xf>
    <xf numFmtId="0" fontId="4" fillId="55" borderId="29" xfId="0" applyFont="1" applyFill="1" applyBorder="1" applyAlignment="1">
      <alignment horizontal="right" vertical="top"/>
    </xf>
    <xf numFmtId="0" fontId="4" fillId="55" borderId="30" xfId="0" applyFont="1" applyFill="1" applyBorder="1" applyAlignment="1">
      <alignment horizontal="right" vertical="top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right"/>
    </xf>
    <xf numFmtId="3" fontId="4" fillId="55" borderId="31" xfId="0" applyNumberFormat="1" applyFont="1" applyFill="1" applyBorder="1" applyAlignment="1">
      <alignment/>
    </xf>
    <xf numFmtId="172" fontId="4" fillId="55" borderId="32" xfId="0" applyNumberFormat="1" applyFont="1" applyFill="1" applyBorder="1" applyAlignment="1">
      <alignment/>
    </xf>
    <xf numFmtId="3" fontId="8" fillId="45" borderId="31" xfId="0" applyNumberFormat="1" applyFont="1" applyFill="1" applyBorder="1" applyAlignment="1">
      <alignment/>
    </xf>
    <xf numFmtId="172" fontId="8" fillId="45" borderId="33" xfId="0" applyNumberFormat="1" applyFont="1" applyFill="1" applyBorder="1" applyAlignment="1">
      <alignment/>
    </xf>
    <xf numFmtId="172" fontId="8" fillId="0" borderId="33" xfId="0" applyNumberFormat="1" applyFont="1" applyBorder="1" applyAlignment="1">
      <alignment/>
    </xf>
    <xf numFmtId="3" fontId="4" fillId="55" borderId="29" xfId="0" applyNumberFormat="1" applyFont="1" applyFill="1" applyBorder="1" applyAlignment="1">
      <alignment/>
    </xf>
    <xf numFmtId="172" fontId="4" fillId="55" borderId="29" xfId="0" applyNumberFormat="1" applyFont="1" applyFill="1" applyBorder="1" applyAlignment="1">
      <alignment/>
    </xf>
    <xf numFmtId="0" fontId="8" fillId="45" borderId="33" xfId="0" applyFont="1" applyFill="1" applyBorder="1" applyAlignment="1">
      <alignment/>
    </xf>
    <xf numFmtId="0" fontId="4" fillId="55" borderId="34" xfId="0" applyFont="1" applyFill="1" applyBorder="1" applyAlignment="1">
      <alignment/>
    </xf>
    <xf numFmtId="0" fontId="8" fillId="45" borderId="35" xfId="0" applyFont="1" applyFill="1" applyBorder="1" applyAlignment="1">
      <alignment/>
    </xf>
    <xf numFmtId="0" fontId="3" fillId="0" borderId="36" xfId="0" applyFont="1" applyBorder="1" applyAlignment="1">
      <alignment/>
    </xf>
    <xf numFmtId="3" fontId="3" fillId="0" borderId="37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4" fillId="55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91" fillId="0" borderId="0" xfId="0" applyNumberFormat="1" applyFont="1" applyAlignment="1">
      <alignment horizontal="justify" vertical="center"/>
    </xf>
    <xf numFmtId="49" fontId="0" fillId="0" borderId="0" xfId="0" applyNumberFormat="1" applyFont="1" applyAlignment="1">
      <alignment/>
    </xf>
    <xf numFmtId="49" fontId="92" fillId="56" borderId="0" xfId="0" applyNumberFormat="1" applyFont="1" applyFill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0" fillId="0" borderId="0" xfId="0" applyNumberFormat="1" applyAlignment="1">
      <alignment/>
    </xf>
    <xf numFmtId="49" fontId="93" fillId="0" borderId="0" xfId="0" applyNumberFormat="1" applyFont="1" applyAlignment="1">
      <alignment horizontal="justify" vertical="center"/>
    </xf>
    <xf numFmtId="49" fontId="94" fillId="56" borderId="0" xfId="0" applyNumberFormat="1" applyFont="1" applyFill="1" applyAlignment="1">
      <alignment horizontal="justify" vertical="center"/>
    </xf>
    <xf numFmtId="49" fontId="95" fillId="0" borderId="0" xfId="0" applyNumberFormat="1" applyFont="1" applyAlignment="1">
      <alignment horizontal="justify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80" fillId="0" borderId="0" xfId="97" applyNumberFormat="1" applyAlignment="1">
      <alignment/>
    </xf>
    <xf numFmtId="49" fontId="96" fillId="0" borderId="0" xfId="97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4" fillId="55" borderId="0" xfId="0" applyFont="1" applyFill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55" borderId="43" xfId="0" applyFont="1" applyFill="1" applyBorder="1" applyAlignment="1">
      <alignment horizontal="center" vertical="top"/>
    </xf>
    <xf numFmtId="0" fontId="4" fillId="55" borderId="44" xfId="0" applyFont="1" applyFill="1" applyBorder="1" applyAlignment="1">
      <alignment horizontal="center" vertical="top"/>
    </xf>
    <xf numFmtId="0" fontId="4" fillId="55" borderId="45" xfId="0" applyFont="1" applyFill="1" applyBorder="1" applyAlignment="1">
      <alignment horizontal="center" vertical="top"/>
    </xf>
    <xf numFmtId="0" fontId="4" fillId="55" borderId="46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4" fillId="55" borderId="43" xfId="0" applyFont="1" applyFill="1" applyBorder="1" applyAlignment="1">
      <alignment horizontal="center"/>
    </xf>
    <xf numFmtId="0" fontId="4" fillId="55" borderId="44" xfId="0" applyFont="1" applyFill="1" applyBorder="1" applyAlignment="1">
      <alignment horizontal="center"/>
    </xf>
    <xf numFmtId="0" fontId="4" fillId="55" borderId="48" xfId="0" applyFont="1" applyFill="1" applyBorder="1" applyAlignment="1">
      <alignment horizontal="center"/>
    </xf>
    <xf numFmtId="0" fontId="4" fillId="55" borderId="49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7" fillId="0" borderId="0" xfId="0" applyFont="1" applyFill="1" applyAlignment="1">
      <alignment horizontal="left" vertical="top" wrapText="1"/>
    </xf>
    <xf numFmtId="0" fontId="4" fillId="55" borderId="45" xfId="0" applyFont="1" applyFill="1" applyBorder="1" applyAlignment="1">
      <alignment horizontal="center"/>
    </xf>
    <xf numFmtId="0" fontId="4" fillId="55" borderId="46" xfId="0" applyFont="1" applyFill="1" applyBorder="1" applyAlignment="1">
      <alignment horizontal="center"/>
    </xf>
  </cellXfs>
  <cellStyles count="12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te" xfId="115"/>
    <cellStyle name="Output" xfId="116"/>
    <cellStyle name="Percent 2" xfId="117"/>
    <cellStyle name="Percent_1 SubOverv.USd" xfId="118"/>
    <cellStyle name="Percent" xfId="119"/>
    <cellStyle name="Prozent_SubCatperStud" xfId="120"/>
    <cellStyle name="row" xfId="121"/>
    <cellStyle name="RowCodes" xfId="122"/>
    <cellStyle name="Row-Col Headings" xfId="123"/>
    <cellStyle name="RowTitles_CENTRAL_GOVT" xfId="124"/>
    <cellStyle name="RowTitles-Col2" xfId="125"/>
    <cellStyle name="RowTitles-Detail" xfId="126"/>
    <cellStyle name="Satisfaisant" xfId="127"/>
    <cellStyle name="Sortie" xfId="128"/>
    <cellStyle name="Standard_Info" xfId="129"/>
    <cellStyle name="temp" xfId="130"/>
    <cellStyle name="Texte explicatif" xfId="131"/>
    <cellStyle name="Title" xfId="132"/>
    <cellStyle name="title1" xfId="133"/>
    <cellStyle name="Titre" xfId="134"/>
    <cellStyle name="Titre 1" xfId="135"/>
    <cellStyle name="Titre 2" xfId="136"/>
    <cellStyle name="Titre 3" xfId="137"/>
    <cellStyle name="Titre 4" xfId="138"/>
    <cellStyle name="Total" xfId="139"/>
    <cellStyle name="Vérification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[2] Origine des apprentis de première année de baccalauréat professionnel  en 2017-2018,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%</a:t>
            </a:r>
          </a:p>
        </c:rich>
      </c:tx>
      <c:layout>
        <c:manualLayout>
          <c:xMode val="factor"/>
          <c:yMode val="factor"/>
          <c:x val="-0.0292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23825"/>
          <c:w val="0.57525"/>
          <c:h val="0.6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40,5 %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18,9 %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12,3 %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2,2 %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12,4 %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3,0 %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10,7 %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'5.5 Graphique 2'!$A$26:$A$32</c:f>
              <c:strCache/>
            </c:strRef>
          </c:cat>
          <c:val>
            <c:numRef>
              <c:f>'5.5 Graphique 2'!$B$26:$B$32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25"/>
          <c:y val="0.26875"/>
          <c:w val="0.3355"/>
          <c:h val="0.72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[3] Origine des apprentis de première année de brevet professionnel en 2017-2018,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%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256"/>
          <c:w val="0.5245"/>
          <c:h val="0.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20,1 %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7,3 %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4,7 %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53,9 %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3,2 %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10,7 %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'5.5 Graphique 3'!$A$25:$A$30</c:f>
              <c:strCache/>
            </c:strRef>
          </c:cat>
          <c:val>
            <c:numRef>
              <c:f>'5.5 Graphique 3'!$B$25:$B$30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25"/>
          <c:y val="0.26625"/>
          <c:w val="0.33475"/>
          <c:h val="0.566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5</xdr:row>
      <xdr:rowOff>19050</xdr:rowOff>
    </xdr:from>
    <xdr:to>
      <xdr:col>11</xdr:col>
      <xdr:colOff>314325</xdr:colOff>
      <xdr:row>32</xdr:row>
      <xdr:rowOff>57150</xdr:rowOff>
    </xdr:to>
    <xdr:graphicFrame>
      <xdr:nvGraphicFramePr>
        <xdr:cNvPr id="1" name="Graphique 1"/>
        <xdr:cNvGraphicFramePr/>
      </xdr:nvGraphicFramePr>
      <xdr:xfrm>
        <a:off x="5715000" y="952500"/>
        <a:ext cx="46577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</xdr:row>
      <xdr:rowOff>76200</xdr:rowOff>
    </xdr:from>
    <xdr:to>
      <xdr:col>10</xdr:col>
      <xdr:colOff>752475</xdr:colOff>
      <xdr:row>29</xdr:row>
      <xdr:rowOff>85725</xdr:rowOff>
    </xdr:to>
    <xdr:graphicFrame>
      <xdr:nvGraphicFramePr>
        <xdr:cNvPr id="1" name="Graphique 2"/>
        <xdr:cNvGraphicFramePr/>
      </xdr:nvGraphicFramePr>
      <xdr:xfrm>
        <a:off x="5467350" y="847725"/>
        <a:ext cx="44386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5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5.1 Notice"/>
      <sheetName val="5.2 Notice"/>
      <sheetName val="5.3 Notice"/>
      <sheetName val="5.4 Notice"/>
      <sheetName val="5.5 Notice"/>
      <sheetName val="5.6 Notice"/>
      <sheetName val="5.7 Notice"/>
      <sheetName val="5.8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60" customWidth="1"/>
    <col min="2" max="16384" width="11.421875" style="60" customWidth="1"/>
  </cols>
  <sheetData>
    <row r="1" ht="12.75">
      <c r="A1" s="59" t="s">
        <v>66</v>
      </c>
    </row>
    <row r="3" ht="27.75">
      <c r="A3" s="61" t="s">
        <v>34</v>
      </c>
    </row>
    <row r="4" ht="12.75">
      <c r="A4" s="62"/>
    </row>
    <row r="6" ht="102" customHeight="1">
      <c r="A6" s="61" t="s">
        <v>67</v>
      </c>
    </row>
    <row r="8" ht="12.75">
      <c r="A8" s="75" t="s">
        <v>15</v>
      </c>
    </row>
    <row r="10" ht="15.75">
      <c r="A10" s="63" t="s">
        <v>35</v>
      </c>
    </row>
    <row r="11" ht="12.75">
      <c r="A11" s="59"/>
    </row>
    <row r="12" ht="12.75">
      <c r="A12" s="59"/>
    </row>
    <row r="13" ht="12.75">
      <c r="A13" s="59"/>
    </row>
    <row r="14" s="64" customFormat="1" ht="12.75"/>
    <row r="15" ht="12.75">
      <c r="A15" s="65" t="s">
        <v>36</v>
      </c>
    </row>
    <row r="16" ht="12.75">
      <c r="A16" s="64"/>
    </row>
    <row r="17" spans="1:5" ht="12.75">
      <c r="A17" s="66" t="s">
        <v>61</v>
      </c>
      <c r="B17" s="67"/>
      <c r="C17" s="67"/>
      <c r="D17" s="67"/>
      <c r="E17" s="67"/>
    </row>
    <row r="18" ht="12.75">
      <c r="A18" s="64"/>
    </row>
    <row r="19" ht="12.75">
      <c r="A19" s="66" t="s">
        <v>62</v>
      </c>
    </row>
    <row r="20" ht="12.75">
      <c r="A20" s="64"/>
    </row>
    <row r="21" ht="12.75">
      <c r="A21" s="66" t="s">
        <v>63</v>
      </c>
    </row>
    <row r="22" ht="12.75">
      <c r="A22" s="64"/>
    </row>
    <row r="23" ht="12.75">
      <c r="A23" s="64"/>
    </row>
    <row r="24" ht="12.75">
      <c r="A24" s="64"/>
    </row>
    <row r="25" ht="12.75">
      <c r="A25" s="65" t="s">
        <v>68</v>
      </c>
    </row>
    <row r="26" ht="12.75">
      <c r="A26" s="68"/>
    </row>
    <row r="27" ht="12.75">
      <c r="A27" s="68" t="s">
        <v>64</v>
      </c>
    </row>
    <row r="28" ht="12.75">
      <c r="A28" s="70"/>
    </row>
    <row r="29" ht="12.75">
      <c r="A29" s="69" t="s">
        <v>37</v>
      </c>
    </row>
    <row r="31" ht="12.75">
      <c r="A31" s="68" t="s">
        <v>69</v>
      </c>
    </row>
    <row r="32" ht="12.75">
      <c r="A32" s="64"/>
    </row>
    <row r="33" ht="22.5">
      <c r="A33" s="71" t="s">
        <v>38</v>
      </c>
    </row>
    <row r="34" ht="12.75">
      <c r="A34" s="72"/>
    </row>
    <row r="35" ht="12.75">
      <c r="A35" s="65" t="s">
        <v>39</v>
      </c>
    </row>
    <row r="36" ht="12.75">
      <c r="A36" s="72"/>
    </row>
    <row r="37" ht="12.75">
      <c r="A37" s="72" t="s">
        <v>40</v>
      </c>
    </row>
    <row r="38" ht="12.75">
      <c r="A38" s="72" t="s">
        <v>41</v>
      </c>
    </row>
    <row r="39" ht="12.75">
      <c r="A39" s="72" t="s">
        <v>42</v>
      </c>
    </row>
    <row r="40" ht="12.75">
      <c r="A40" s="72" t="s">
        <v>43</v>
      </c>
    </row>
    <row r="41" ht="12.75">
      <c r="A41" s="72" t="s">
        <v>44</v>
      </c>
    </row>
    <row r="42" ht="12.75">
      <c r="A42" s="72" t="s">
        <v>45</v>
      </c>
    </row>
    <row r="43" ht="12.75">
      <c r="A43" s="72" t="s">
        <v>46</v>
      </c>
    </row>
    <row r="44" ht="12.75">
      <c r="A44" s="72"/>
    </row>
    <row r="45" ht="67.5">
      <c r="A45" s="73" t="s">
        <v>70</v>
      </c>
    </row>
    <row r="46" ht="12.75">
      <c r="A46" s="74" t="s">
        <v>47</v>
      </c>
    </row>
    <row r="47" ht="12.75">
      <c r="A47" s="76" t="s">
        <v>48</v>
      </c>
    </row>
    <row r="48" ht="12.75">
      <c r="A48" s="64"/>
    </row>
    <row r="49" ht="12.75">
      <c r="A49" s="64"/>
    </row>
    <row r="50" ht="12.75">
      <c r="A50" s="64"/>
    </row>
    <row r="51" ht="12.75">
      <c r="A51" s="64"/>
    </row>
    <row r="52" ht="12.75">
      <c r="A52" s="64"/>
    </row>
    <row r="53" ht="12.75">
      <c r="A53" s="64"/>
    </row>
    <row r="54" ht="12.75">
      <c r="A54" s="64"/>
    </row>
    <row r="55" ht="12.75">
      <c r="A55" s="64"/>
    </row>
    <row r="56" ht="12.75">
      <c r="A56" s="64"/>
    </row>
    <row r="57" ht="12.75">
      <c r="A57" s="64"/>
    </row>
    <row r="58" ht="12.75">
      <c r="A58" s="64"/>
    </row>
    <row r="59" ht="12.75">
      <c r="A59" s="64"/>
    </row>
    <row r="60" ht="12.75">
      <c r="A60" s="64"/>
    </row>
    <row r="61" ht="12.75">
      <c r="A61" s="64"/>
    </row>
    <row r="62" ht="12.75">
      <c r="A62" s="64"/>
    </row>
    <row r="63" ht="12.75">
      <c r="A63" s="64"/>
    </row>
    <row r="64" ht="12.75">
      <c r="A64" s="64"/>
    </row>
    <row r="65" ht="12.75">
      <c r="A65" s="64"/>
    </row>
    <row r="66" ht="12.75">
      <c r="A66" s="64"/>
    </row>
    <row r="67" ht="12.75">
      <c r="A67" s="64"/>
    </row>
    <row r="68" ht="12.75">
      <c r="A68" s="64"/>
    </row>
    <row r="69" ht="12.75">
      <c r="A69" s="64"/>
    </row>
    <row r="70" ht="12.75">
      <c r="A70" s="64"/>
    </row>
    <row r="71" ht="12.75">
      <c r="A71" s="64"/>
    </row>
    <row r="72" ht="12.75">
      <c r="A72" s="64"/>
    </row>
    <row r="73" ht="12.75">
      <c r="A73" s="64"/>
    </row>
    <row r="74" ht="12.75">
      <c r="A74" s="64"/>
    </row>
    <row r="75" ht="12.75">
      <c r="A75" s="64"/>
    </row>
    <row r="76" ht="12.75">
      <c r="A76" s="64"/>
    </row>
    <row r="77" ht="12.75">
      <c r="A77" s="64"/>
    </row>
    <row r="78" ht="12.75">
      <c r="A78" s="64"/>
    </row>
    <row r="79" ht="12.75">
      <c r="A79" s="64"/>
    </row>
    <row r="80" ht="12.75">
      <c r="A80" s="64"/>
    </row>
    <row r="81" ht="12.75">
      <c r="A81" s="64"/>
    </row>
    <row r="82" ht="12.75">
      <c r="A82" s="64"/>
    </row>
    <row r="83" ht="12.75">
      <c r="A83" s="64"/>
    </row>
    <row r="84" ht="12.75">
      <c r="A84" s="64"/>
    </row>
    <row r="85" ht="12.75">
      <c r="A85" s="64"/>
    </row>
    <row r="86" ht="12.75">
      <c r="A86" s="64"/>
    </row>
    <row r="87" ht="12.75">
      <c r="A87" s="64"/>
    </row>
    <row r="88" ht="12.75">
      <c r="A88" s="64"/>
    </row>
    <row r="89" ht="12.75">
      <c r="A89" s="64"/>
    </row>
    <row r="90" ht="12.75">
      <c r="A90" s="64"/>
    </row>
    <row r="91" ht="12.75">
      <c r="A91" s="64"/>
    </row>
    <row r="92" ht="12.75">
      <c r="A92" s="64"/>
    </row>
    <row r="93" ht="12.75">
      <c r="A93" s="64"/>
    </row>
    <row r="94" ht="12.75">
      <c r="A94" s="64"/>
    </row>
    <row r="95" ht="12.75">
      <c r="A95" s="64"/>
    </row>
    <row r="96" ht="12.75">
      <c r="A96" s="64"/>
    </row>
    <row r="97" ht="12.75">
      <c r="A97" s="64"/>
    </row>
    <row r="98" ht="12.75">
      <c r="A98" s="64"/>
    </row>
    <row r="99" ht="12.75">
      <c r="A99" s="64"/>
    </row>
  </sheetData>
  <sheetProtection/>
  <hyperlinks>
    <hyperlink ref="A8" r:id="rId1" display="http://www.education.gouv.fr/cid57096/reperes-et-references-statistiques.html"/>
    <hyperlink ref="A47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3" customWidth="1"/>
    <col min="2" max="2" width="24.7109375" style="3" customWidth="1"/>
    <col min="3" max="6" width="8.421875" style="3" customWidth="1"/>
    <col min="7" max="8" width="8.421875" style="4" customWidth="1"/>
    <col min="9" max="16384" width="11.421875" style="3" customWidth="1"/>
  </cols>
  <sheetData>
    <row r="1" spans="1:6" ht="15.75">
      <c r="A1" s="85" t="s">
        <v>29</v>
      </c>
      <c r="B1" s="79"/>
      <c r="C1" s="79"/>
      <c r="D1" s="79"/>
      <c r="E1" s="79"/>
      <c r="F1" s="79"/>
    </row>
    <row r="2" spans="6:16" s="1" customFormat="1" ht="19.5" customHeight="1">
      <c r="F2" s="2"/>
      <c r="G2" s="2"/>
      <c r="H2" s="5"/>
      <c r="I2" s="23"/>
      <c r="J2" s="23"/>
      <c r="K2" s="23"/>
      <c r="L2" s="23"/>
      <c r="M2" s="23"/>
      <c r="N2" s="23"/>
      <c r="O2" s="23"/>
      <c r="P2" s="23"/>
    </row>
    <row r="3" spans="1:16" s="1" customFormat="1" ht="12.75">
      <c r="A3" s="78" t="s">
        <v>61</v>
      </c>
      <c r="B3" s="79"/>
      <c r="C3" s="79"/>
      <c r="D3" s="79"/>
      <c r="E3" s="79"/>
      <c r="F3" s="2"/>
      <c r="G3" s="2"/>
      <c r="H3" s="5"/>
      <c r="I3" s="23"/>
      <c r="J3" s="23"/>
      <c r="K3" s="23"/>
      <c r="L3" s="23"/>
      <c r="M3" s="23"/>
      <c r="N3" s="23"/>
      <c r="O3" s="23"/>
      <c r="P3" s="23"/>
    </row>
    <row r="4" spans="9:16" ht="11.25">
      <c r="I4" s="4"/>
      <c r="J4" s="4"/>
      <c r="K4" s="4"/>
      <c r="L4" s="4"/>
      <c r="M4" s="4"/>
      <c r="N4" s="4"/>
      <c r="O4" s="4"/>
      <c r="P4" s="4"/>
    </row>
    <row r="5" spans="1:16" s="8" customFormat="1" ht="16.5" customHeight="1">
      <c r="A5" s="86" t="s">
        <v>54</v>
      </c>
      <c r="B5" s="87"/>
      <c r="C5" s="89" t="s">
        <v>65</v>
      </c>
      <c r="D5" s="89"/>
      <c r="E5" s="89"/>
      <c r="F5" s="89"/>
      <c r="G5" s="89"/>
      <c r="H5" s="90"/>
      <c r="I5" s="24"/>
      <c r="J5" s="24"/>
      <c r="K5" s="24"/>
      <c r="L5" s="24"/>
      <c r="M5" s="24"/>
      <c r="N5" s="24"/>
      <c r="O5" s="24"/>
      <c r="P5" s="24"/>
    </row>
    <row r="6" spans="1:16" s="8" customFormat="1" ht="16.5" customHeight="1">
      <c r="A6" s="88"/>
      <c r="B6" s="87"/>
      <c r="C6" s="91" t="s">
        <v>0</v>
      </c>
      <c r="D6" s="91"/>
      <c r="E6" s="91" t="s">
        <v>2</v>
      </c>
      <c r="F6" s="91"/>
      <c r="G6" s="91" t="s">
        <v>13</v>
      </c>
      <c r="H6" s="92"/>
      <c r="I6" s="24"/>
      <c r="J6" s="24"/>
      <c r="K6" s="24"/>
      <c r="L6" s="24"/>
      <c r="M6" s="24"/>
      <c r="N6" s="24"/>
      <c r="O6" s="24"/>
      <c r="P6" s="24"/>
    </row>
    <row r="7" spans="1:16" s="8" customFormat="1" ht="16.5" customHeight="1">
      <c r="A7" s="88"/>
      <c r="B7" s="87"/>
      <c r="C7" s="34" t="s">
        <v>16</v>
      </c>
      <c r="D7" s="34" t="s">
        <v>1</v>
      </c>
      <c r="E7" s="34" t="s">
        <v>16</v>
      </c>
      <c r="F7" s="34" t="s">
        <v>1</v>
      </c>
      <c r="G7" s="34" t="s">
        <v>16</v>
      </c>
      <c r="H7" s="35" t="s">
        <v>1</v>
      </c>
      <c r="I7" s="24"/>
      <c r="J7" s="24"/>
      <c r="K7" s="24"/>
      <c r="L7" s="24"/>
      <c r="M7" s="24"/>
      <c r="N7" s="24"/>
      <c r="O7" s="24"/>
      <c r="P7" s="24"/>
    </row>
    <row r="8" spans="1:16" s="15" customFormat="1" ht="18.75" customHeight="1">
      <c r="A8" s="80" t="s">
        <v>8</v>
      </c>
      <c r="B8" s="49" t="s">
        <v>26</v>
      </c>
      <c r="C8" s="50">
        <v>1660</v>
      </c>
      <c r="D8" s="51">
        <v>1.9613635020972413</v>
      </c>
      <c r="E8" s="50">
        <v>73</v>
      </c>
      <c r="F8" s="51">
        <v>0.20866085465199372</v>
      </c>
      <c r="G8" s="50">
        <v>1733</v>
      </c>
      <c r="H8" s="51">
        <v>1.4487543888981775</v>
      </c>
      <c r="I8" s="4"/>
      <c r="J8" s="4"/>
      <c r="K8" s="4"/>
      <c r="L8" s="4"/>
      <c r="M8" s="4"/>
      <c r="N8" s="4"/>
      <c r="O8" s="4"/>
      <c r="P8" s="4"/>
    </row>
    <row r="9" spans="1:16" s="15" customFormat="1" ht="18.75" customHeight="1">
      <c r="A9" s="80"/>
      <c r="B9" s="15" t="s">
        <v>25</v>
      </c>
      <c r="C9" s="12">
        <v>36143</v>
      </c>
      <c r="D9" s="16">
        <v>42.70455485319312</v>
      </c>
      <c r="E9" s="12">
        <v>4467</v>
      </c>
      <c r="F9" s="16">
        <v>12.768329283978849</v>
      </c>
      <c r="G9" s="12">
        <v>40610</v>
      </c>
      <c r="H9" s="16">
        <v>33.9491723792008</v>
      </c>
      <c r="I9" s="4"/>
      <c r="J9" s="4"/>
      <c r="K9" s="4"/>
      <c r="L9" s="4"/>
      <c r="M9" s="4"/>
      <c r="N9" s="4"/>
      <c r="O9" s="4"/>
      <c r="P9" s="4"/>
    </row>
    <row r="10" spans="1:16" s="15" customFormat="1" ht="18.75" customHeight="1">
      <c r="A10" s="80"/>
      <c r="B10" s="15" t="s">
        <v>24</v>
      </c>
      <c r="C10" s="12">
        <v>2256</v>
      </c>
      <c r="D10" s="16">
        <v>2.665563892006853</v>
      </c>
      <c r="E10" s="12">
        <v>59</v>
      </c>
      <c r="F10" s="16">
        <v>0.16864370444476204</v>
      </c>
      <c r="G10" s="12">
        <v>2315</v>
      </c>
      <c r="H10" s="16">
        <v>1.9352951011536532</v>
      </c>
      <c r="I10" s="4"/>
      <c r="J10" s="4"/>
      <c r="K10" s="4"/>
      <c r="L10" s="4"/>
      <c r="M10" s="4"/>
      <c r="N10" s="4"/>
      <c r="O10" s="4"/>
      <c r="P10" s="4"/>
    </row>
    <row r="11" spans="1:16" s="15" customFormat="1" ht="18.75" customHeight="1">
      <c r="A11" s="80"/>
      <c r="B11" s="15" t="s">
        <v>60</v>
      </c>
      <c r="C11" s="12">
        <v>13567</v>
      </c>
      <c r="D11" s="16">
        <v>16.030011224670645</v>
      </c>
      <c r="E11" s="12">
        <v>6754</v>
      </c>
      <c r="F11" s="16">
        <v>19.305416607117337</v>
      </c>
      <c r="G11" s="12">
        <v>20321</v>
      </c>
      <c r="H11" s="16">
        <v>16.9879618792844</v>
      </c>
      <c r="I11" s="4"/>
      <c r="J11" s="4"/>
      <c r="K11" s="4"/>
      <c r="L11" s="4"/>
      <c r="M11" s="4"/>
      <c r="N11" s="4"/>
      <c r="O11" s="4"/>
      <c r="P11" s="4"/>
    </row>
    <row r="12" spans="1:16" s="15" customFormat="1" ht="18.75" customHeight="1">
      <c r="A12" s="80"/>
      <c r="B12" s="15" t="s">
        <v>50</v>
      </c>
      <c r="C12" s="12">
        <v>7438</v>
      </c>
      <c r="D12" s="16">
        <v>8.788326342529686</v>
      </c>
      <c r="E12" s="12">
        <v>3273</v>
      </c>
      <c r="F12" s="16">
        <v>9.355438044876376</v>
      </c>
      <c r="G12" s="12">
        <v>10711</v>
      </c>
      <c r="H12" s="16">
        <v>8.954188262832302</v>
      </c>
      <c r="I12" s="4"/>
      <c r="J12" s="4"/>
      <c r="K12" s="4"/>
      <c r="L12" s="4"/>
      <c r="M12" s="4"/>
      <c r="N12" s="4"/>
      <c r="O12" s="4"/>
      <c r="P12" s="4"/>
    </row>
    <row r="13" spans="1:16" s="15" customFormat="1" ht="18.75" customHeight="1">
      <c r="A13" s="80"/>
      <c r="B13" s="15" t="s">
        <v>4</v>
      </c>
      <c r="C13" s="12">
        <v>211</v>
      </c>
      <c r="D13" s="28">
        <v>0.24930584273645653</v>
      </c>
      <c r="E13" s="29">
        <v>2</v>
      </c>
      <c r="F13" s="27">
        <v>0.005716735743890239</v>
      </c>
      <c r="G13" s="12">
        <v>213</v>
      </c>
      <c r="H13" s="28">
        <v>0.1780638689182411</v>
      </c>
      <c r="I13" s="4"/>
      <c r="J13" s="4"/>
      <c r="K13" s="4"/>
      <c r="L13" s="4"/>
      <c r="M13" s="4"/>
      <c r="N13" s="4"/>
      <c r="O13" s="4"/>
      <c r="P13" s="4"/>
    </row>
    <row r="14" spans="1:16" s="15" customFormat="1" ht="18.75" customHeight="1">
      <c r="A14" s="80"/>
      <c r="B14" s="15" t="s">
        <v>3</v>
      </c>
      <c r="C14" s="12">
        <v>1233</v>
      </c>
      <c r="D14" s="16">
        <v>1.4568440952324688</v>
      </c>
      <c r="E14" s="12">
        <v>1272</v>
      </c>
      <c r="F14" s="16">
        <v>3.635843933114192</v>
      </c>
      <c r="G14" s="12">
        <v>2505</v>
      </c>
      <c r="H14" s="16">
        <v>2.094131416151145</v>
      </c>
      <c r="I14" s="4"/>
      <c r="J14" s="4"/>
      <c r="K14" s="4"/>
      <c r="L14" s="4"/>
      <c r="M14" s="4"/>
      <c r="N14" s="4"/>
      <c r="O14" s="4"/>
      <c r="P14" s="4"/>
    </row>
    <row r="15" spans="1:16" s="15" customFormat="1" ht="18.75" customHeight="1">
      <c r="A15" s="81"/>
      <c r="B15" s="18" t="s">
        <v>9</v>
      </c>
      <c r="C15" s="21">
        <v>62508</v>
      </c>
      <c r="D15" s="19">
        <v>73.85596975246648</v>
      </c>
      <c r="E15" s="21">
        <v>15900</v>
      </c>
      <c r="F15" s="19">
        <v>45.448049163927394</v>
      </c>
      <c r="G15" s="21">
        <v>78408</v>
      </c>
      <c r="H15" s="19">
        <v>65.54756729643873</v>
      </c>
      <c r="I15" s="4"/>
      <c r="J15" s="4"/>
      <c r="K15" s="4"/>
      <c r="L15" s="4"/>
      <c r="M15" s="4"/>
      <c r="N15" s="4"/>
      <c r="O15" s="4"/>
      <c r="P15" s="4"/>
    </row>
    <row r="16" spans="1:16" s="15" customFormat="1" ht="18.75" customHeight="1">
      <c r="A16" s="82" t="s">
        <v>5</v>
      </c>
      <c r="B16" s="15" t="s">
        <v>0</v>
      </c>
      <c r="C16" s="12">
        <v>9637</v>
      </c>
      <c r="D16" s="16">
        <v>11.386542210669345</v>
      </c>
      <c r="E16" s="12">
        <v>13387</v>
      </c>
      <c r="F16" s="16">
        <v>38.26497070172931</v>
      </c>
      <c r="G16" s="12">
        <v>23024</v>
      </c>
      <c r="H16" s="16">
        <v>19.247617455275037</v>
      </c>
      <c r="I16" s="4"/>
      <c r="J16" s="4"/>
      <c r="K16" s="4"/>
      <c r="L16" s="4"/>
      <c r="M16" s="4"/>
      <c r="N16" s="4"/>
      <c r="O16" s="4"/>
      <c r="P16" s="4"/>
    </row>
    <row r="17" spans="1:16" s="15" customFormat="1" ht="18.75" customHeight="1">
      <c r="A17" s="83"/>
      <c r="B17" s="15" t="s">
        <v>2</v>
      </c>
      <c r="C17" s="12">
        <v>1521</v>
      </c>
      <c r="D17" s="16">
        <v>1.7971288474035567</v>
      </c>
      <c r="E17" s="12">
        <v>1113</v>
      </c>
      <c r="F17" s="16">
        <v>3.181363441474918</v>
      </c>
      <c r="G17" s="12">
        <v>2634</v>
      </c>
      <c r="H17" s="16">
        <v>2.20197291422839</v>
      </c>
      <c r="I17" s="4"/>
      <c r="J17" s="4"/>
      <c r="K17" s="4"/>
      <c r="L17" s="4"/>
      <c r="M17" s="4"/>
      <c r="N17" s="4"/>
      <c r="O17" s="4"/>
      <c r="P17" s="4"/>
    </row>
    <row r="18" spans="1:16" s="15" customFormat="1" ht="18.75" customHeight="1">
      <c r="A18" s="83"/>
      <c r="B18" s="15" t="s">
        <v>11</v>
      </c>
      <c r="C18" s="12">
        <v>127</v>
      </c>
      <c r="D18" s="16">
        <v>0.15005612335322266</v>
      </c>
      <c r="E18" s="12">
        <v>88</v>
      </c>
      <c r="F18" s="16">
        <v>0.25153637273117047</v>
      </c>
      <c r="G18" s="12">
        <v>215</v>
      </c>
      <c r="H18" s="16">
        <v>0.179735830128741</v>
      </c>
      <c r="I18" s="4"/>
      <c r="J18" s="4"/>
      <c r="K18" s="4"/>
      <c r="L18" s="4"/>
      <c r="M18" s="4"/>
      <c r="N18" s="4"/>
      <c r="O18" s="4"/>
      <c r="P18" s="4"/>
    </row>
    <row r="19" spans="1:16" s="15" customFormat="1" ht="18.75" customHeight="1">
      <c r="A19" s="83"/>
      <c r="B19" s="15" t="s">
        <v>12</v>
      </c>
      <c r="C19" s="12">
        <v>142</v>
      </c>
      <c r="D19" s="27">
        <v>0.16777928752880014</v>
      </c>
      <c r="E19" s="12">
        <v>111</v>
      </c>
      <c r="F19" s="16">
        <v>0.31727883378590827</v>
      </c>
      <c r="G19" s="12">
        <v>253</v>
      </c>
      <c r="H19" s="16">
        <v>0.21150309312823945</v>
      </c>
      <c r="I19" s="4"/>
      <c r="J19" s="4"/>
      <c r="K19" s="4"/>
      <c r="L19" s="4"/>
      <c r="M19" s="4"/>
      <c r="N19" s="4"/>
      <c r="O19" s="4"/>
      <c r="P19" s="4"/>
    </row>
    <row r="20" spans="1:16" s="15" customFormat="1" ht="18.75" customHeight="1">
      <c r="A20" s="84"/>
      <c r="B20" s="20" t="s">
        <v>10</v>
      </c>
      <c r="C20" s="13">
        <v>11427</v>
      </c>
      <c r="D20" s="11">
        <v>13.501506468954924</v>
      </c>
      <c r="E20" s="13">
        <v>14699</v>
      </c>
      <c r="F20" s="19">
        <v>42.01514934972131</v>
      </c>
      <c r="G20" s="13">
        <v>26126</v>
      </c>
      <c r="H20" s="19">
        <v>21.840829292760407</v>
      </c>
      <c r="I20" s="4"/>
      <c r="J20" s="4"/>
      <c r="K20" s="4"/>
      <c r="L20" s="4"/>
      <c r="M20" s="4"/>
      <c r="N20" s="4"/>
      <c r="O20" s="4"/>
      <c r="P20" s="4"/>
    </row>
    <row r="21" spans="1:16" s="15" customFormat="1" ht="16.5" customHeight="1">
      <c r="A21" s="10" t="s">
        <v>21</v>
      </c>
      <c r="B21" s="20"/>
      <c r="C21" s="13">
        <v>4738</v>
      </c>
      <c r="D21" s="11">
        <v>5.59815679092574</v>
      </c>
      <c r="E21" s="13">
        <v>2483</v>
      </c>
      <c r="F21" s="19">
        <v>7.097327426039731</v>
      </c>
      <c r="G21" s="13">
        <v>7221</v>
      </c>
      <c r="H21" s="19">
        <v>6.0366159505099475</v>
      </c>
      <c r="I21" s="4"/>
      <c r="J21" s="4"/>
      <c r="K21" s="4"/>
      <c r="L21" s="4"/>
      <c r="M21" s="4"/>
      <c r="N21" s="4"/>
      <c r="O21" s="4"/>
      <c r="P21" s="4"/>
    </row>
    <row r="22" spans="1:16" s="15" customFormat="1" ht="16.5" customHeight="1">
      <c r="A22" s="48" t="s">
        <v>6</v>
      </c>
      <c r="B22" s="46"/>
      <c r="C22" s="41">
        <v>5962</v>
      </c>
      <c r="D22" s="42">
        <v>7.044366987652863</v>
      </c>
      <c r="E22" s="41">
        <v>1903</v>
      </c>
      <c r="F22" s="43">
        <v>5.4394740603115626</v>
      </c>
      <c r="G22" s="41">
        <v>7865</v>
      </c>
      <c r="H22" s="43">
        <v>6.574987460290921</v>
      </c>
      <c r="I22" s="4"/>
      <c r="J22" s="4"/>
      <c r="K22" s="4"/>
      <c r="L22" s="4"/>
      <c r="M22" s="4"/>
      <c r="N22" s="4"/>
      <c r="O22" s="4"/>
      <c r="P22" s="4"/>
    </row>
    <row r="23" spans="1:16" ht="16.5" customHeight="1">
      <c r="A23" s="9" t="s">
        <v>7</v>
      </c>
      <c r="B23" s="47"/>
      <c r="C23" s="44">
        <v>84635</v>
      </c>
      <c r="D23" s="45">
        <v>100</v>
      </c>
      <c r="E23" s="44">
        <v>34985</v>
      </c>
      <c r="F23" s="45">
        <v>100</v>
      </c>
      <c r="G23" s="44">
        <v>119620</v>
      </c>
      <c r="H23" s="45">
        <v>100</v>
      </c>
      <c r="I23" s="4"/>
      <c r="J23" s="4"/>
      <c r="K23" s="4"/>
      <c r="L23" s="4"/>
      <c r="M23" s="4"/>
      <c r="N23" s="4"/>
      <c r="O23" s="4"/>
      <c r="P23" s="4"/>
    </row>
    <row r="24" spans="1:16" ht="15" customHeight="1">
      <c r="A24" s="36" t="s">
        <v>30</v>
      </c>
      <c r="H24" s="38" t="s">
        <v>31</v>
      </c>
      <c r="I24" s="4"/>
      <c r="J24" s="4"/>
      <c r="K24" s="4"/>
      <c r="L24" s="4"/>
      <c r="M24" s="4"/>
      <c r="N24" s="4"/>
      <c r="O24" s="4"/>
      <c r="P24" s="4"/>
    </row>
    <row r="25" spans="1:16" ht="15" customHeight="1">
      <c r="A25" s="3" t="s">
        <v>27</v>
      </c>
      <c r="I25" s="4"/>
      <c r="J25" s="4"/>
      <c r="K25" s="4"/>
      <c r="L25" s="4"/>
      <c r="M25" s="4"/>
      <c r="N25" s="4"/>
      <c r="O25" s="4"/>
      <c r="P25" s="4"/>
    </row>
    <row r="26" spans="1:16" ht="15" customHeight="1">
      <c r="A26" s="77" t="s">
        <v>56</v>
      </c>
      <c r="B26" s="77"/>
      <c r="C26" s="77"/>
      <c r="D26" s="77"/>
      <c r="E26" s="77"/>
      <c r="F26" s="77"/>
      <c r="I26" s="4"/>
      <c r="J26" s="4"/>
      <c r="K26" s="4"/>
      <c r="L26" s="4"/>
      <c r="M26" s="4"/>
      <c r="N26" s="4"/>
      <c r="O26" s="4"/>
      <c r="P26" s="4"/>
    </row>
    <row r="27" spans="1:16" ht="15" customHeight="1">
      <c r="A27" s="26"/>
      <c r="I27" s="4"/>
      <c r="J27" s="4"/>
      <c r="K27" s="4"/>
      <c r="L27" s="4"/>
      <c r="M27" s="4"/>
      <c r="N27" s="4"/>
      <c r="O27" s="4"/>
      <c r="P27" s="4"/>
    </row>
    <row r="28" spans="9:16" ht="15" customHeight="1">
      <c r="I28" s="4"/>
      <c r="J28" s="4"/>
      <c r="K28" s="4"/>
      <c r="L28" s="4"/>
      <c r="M28" s="4"/>
      <c r="N28" s="4"/>
      <c r="O28" s="4"/>
      <c r="P28" s="4"/>
    </row>
    <row r="29" spans="1:16" ht="20.25" customHeight="1">
      <c r="A29" s="7" t="s">
        <v>53</v>
      </c>
      <c r="B29" s="6"/>
      <c r="C29" s="6"/>
      <c r="D29" s="6"/>
      <c r="E29" s="6"/>
      <c r="F29" s="6"/>
      <c r="G29" s="6"/>
      <c r="H29" s="6"/>
      <c r="I29" s="25"/>
      <c r="J29" s="25"/>
      <c r="K29" s="25"/>
      <c r="L29" s="25"/>
      <c r="M29" s="25"/>
      <c r="N29" s="25"/>
      <c r="O29" s="25"/>
      <c r="P29" s="25"/>
    </row>
    <row r="30" spans="9:16" ht="11.25">
      <c r="I30" s="4"/>
      <c r="J30" s="4"/>
      <c r="K30" s="4"/>
      <c r="L30" s="4"/>
      <c r="M30" s="4"/>
      <c r="N30" s="4"/>
      <c r="O30" s="4"/>
      <c r="P30" s="4"/>
    </row>
    <row r="31" spans="9:16" ht="11.25">
      <c r="I31" s="4"/>
      <c r="J31" s="4"/>
      <c r="K31" s="4"/>
      <c r="L31" s="4"/>
      <c r="M31" s="4"/>
      <c r="N31" s="4"/>
      <c r="O31" s="4"/>
      <c r="P31" s="4"/>
    </row>
    <row r="32" spans="9:16" ht="11.25">
      <c r="I32" s="4"/>
      <c r="J32" s="4"/>
      <c r="K32" s="4"/>
      <c r="L32" s="4"/>
      <c r="M32" s="4"/>
      <c r="N32" s="4"/>
      <c r="O32" s="4"/>
      <c r="P32" s="4"/>
    </row>
    <row r="33" spans="9:16" ht="11.25">
      <c r="I33" s="4"/>
      <c r="J33" s="4"/>
      <c r="K33" s="4"/>
      <c r="L33" s="4"/>
      <c r="M33" s="4"/>
      <c r="N33" s="4"/>
      <c r="O33" s="4"/>
      <c r="P33" s="4"/>
    </row>
    <row r="34" spans="9:16" ht="11.25">
      <c r="I34" s="4"/>
      <c r="J34" s="4"/>
      <c r="K34" s="4"/>
      <c r="L34" s="4"/>
      <c r="M34" s="4"/>
      <c r="N34" s="4"/>
      <c r="O34" s="4"/>
      <c r="P34" s="4"/>
    </row>
  </sheetData>
  <sheetProtection/>
  <mergeCells count="10">
    <mergeCell ref="A26:F26"/>
    <mergeCell ref="A3:E3"/>
    <mergeCell ref="A8:A15"/>
    <mergeCell ref="A16:A20"/>
    <mergeCell ref="A1:F1"/>
    <mergeCell ref="A5:B7"/>
    <mergeCell ref="C5:H5"/>
    <mergeCell ref="C6:D6"/>
    <mergeCell ref="E6:F6"/>
    <mergeCell ref="G6:H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00390625" style="0" customWidth="1"/>
    <col min="2" max="2" width="28.00390625" style="0" bestFit="1" customWidth="1"/>
  </cols>
  <sheetData>
    <row r="1" spans="1:6" s="3" customFormat="1" ht="15.75">
      <c r="A1" s="85" t="s">
        <v>29</v>
      </c>
      <c r="B1" s="85"/>
      <c r="C1" s="85"/>
      <c r="D1" s="85"/>
      <c r="E1" s="85"/>
      <c r="F1" s="85"/>
    </row>
    <row r="2" spans="2:12" s="1" customFormat="1" ht="19.5" customHeight="1">
      <c r="B2" s="32"/>
      <c r="C2" s="2"/>
      <c r="D2" s="5"/>
      <c r="E2" s="23"/>
      <c r="F2" s="23"/>
      <c r="G2" s="23"/>
      <c r="H2" s="23"/>
      <c r="I2" s="23"/>
      <c r="J2" s="23"/>
      <c r="K2" s="23"/>
      <c r="L2" s="23"/>
    </row>
    <row r="3" spans="1:12" s="1" customFormat="1" ht="12.75">
      <c r="A3" s="31" t="s">
        <v>62</v>
      </c>
      <c r="B3" s="30"/>
      <c r="C3" s="2"/>
      <c r="D3" s="5"/>
      <c r="E3" s="23"/>
      <c r="F3" s="23"/>
      <c r="G3" s="23"/>
      <c r="H3" s="23"/>
      <c r="I3" s="23"/>
      <c r="J3" s="23"/>
      <c r="K3" s="23"/>
      <c r="L3" s="23"/>
    </row>
    <row r="5" spans="1:4" ht="12.75">
      <c r="A5" s="86" t="s">
        <v>54</v>
      </c>
      <c r="B5" s="87"/>
      <c r="C5" s="99" t="s">
        <v>55</v>
      </c>
      <c r="D5" s="100"/>
    </row>
    <row r="6" spans="1:4" ht="12.75">
      <c r="A6" s="96"/>
      <c r="B6" s="87"/>
      <c r="C6" s="101" t="s">
        <v>17</v>
      </c>
      <c r="D6" s="102"/>
    </row>
    <row r="7" spans="1:4" ht="12.75">
      <c r="A7" s="97"/>
      <c r="B7" s="98"/>
      <c r="C7" s="14" t="s">
        <v>16</v>
      </c>
      <c r="D7" s="22" t="s">
        <v>1</v>
      </c>
    </row>
    <row r="8" spans="1:4" ht="12.75">
      <c r="A8" s="80" t="s">
        <v>8</v>
      </c>
      <c r="B8" s="15" t="s">
        <v>25</v>
      </c>
      <c r="C8" s="12">
        <v>4361</v>
      </c>
      <c r="D8" s="16">
        <v>40.46580681080078</v>
      </c>
    </row>
    <row r="9" spans="1:4" ht="12.75">
      <c r="A9" s="80"/>
      <c r="B9" s="15" t="s">
        <v>24</v>
      </c>
      <c r="C9" s="12">
        <v>55</v>
      </c>
      <c r="D9" s="16">
        <v>0.5103461074510531</v>
      </c>
    </row>
    <row r="10" spans="1:4" ht="12.75">
      <c r="A10" s="80"/>
      <c r="B10" s="15" t="s">
        <v>59</v>
      </c>
      <c r="C10" s="12">
        <v>2042</v>
      </c>
      <c r="D10" s="16">
        <v>18.947759116637283</v>
      </c>
    </row>
    <row r="11" spans="1:4" ht="12.75">
      <c r="A11" s="80"/>
      <c r="B11" s="15" t="s">
        <v>52</v>
      </c>
      <c r="C11" s="12">
        <v>1327</v>
      </c>
      <c r="D11" s="16">
        <v>12.313259719773592</v>
      </c>
    </row>
    <row r="12" spans="1:4" ht="12.75">
      <c r="A12" s="80"/>
      <c r="B12" s="15" t="s">
        <v>4</v>
      </c>
      <c r="C12" s="12">
        <v>185</v>
      </c>
      <c r="D12" s="28">
        <v>1.7166187250626335</v>
      </c>
    </row>
    <row r="13" spans="1:4" ht="12.75">
      <c r="A13" s="17" t="s">
        <v>9</v>
      </c>
      <c r="B13" s="18"/>
      <c r="C13" s="21">
        <v>7970</v>
      </c>
      <c r="D13" s="19">
        <v>73.95379047972534</v>
      </c>
    </row>
    <row r="14" spans="1:4" ht="12.75">
      <c r="A14" s="94" t="s">
        <v>5</v>
      </c>
      <c r="B14" s="15" t="s">
        <v>0</v>
      </c>
      <c r="C14" s="12">
        <v>1336</v>
      </c>
      <c r="D14" s="16">
        <v>12.396770900992856</v>
      </c>
    </row>
    <row r="15" spans="1:4" ht="12.75">
      <c r="A15" s="95"/>
      <c r="B15" s="15" t="s">
        <v>2</v>
      </c>
      <c r="C15" s="12">
        <v>308</v>
      </c>
      <c r="D15" s="16">
        <v>2.8579382017258976</v>
      </c>
    </row>
    <row r="16" spans="1:4" ht="12.75">
      <c r="A16" s="95"/>
      <c r="B16" s="15" t="s">
        <v>18</v>
      </c>
      <c r="C16" s="12">
        <v>13</v>
      </c>
      <c r="D16" s="16">
        <v>0.12062726176115801</v>
      </c>
    </row>
    <row r="17" spans="1:4" ht="12.75">
      <c r="A17" s="10" t="s">
        <v>10</v>
      </c>
      <c r="B17" s="20"/>
      <c r="C17" s="13">
        <v>1657</v>
      </c>
      <c r="D17" s="19">
        <v>15.37533636447991</v>
      </c>
    </row>
    <row r="18" spans="1:4" ht="12.75">
      <c r="A18" s="10" t="s">
        <v>14</v>
      </c>
      <c r="B18" s="20"/>
      <c r="C18" s="13">
        <v>656</v>
      </c>
      <c r="D18" s="19">
        <v>6.0870372088707425</v>
      </c>
    </row>
    <row r="19" spans="1:4" ht="12.75">
      <c r="A19" s="10" t="s">
        <v>6</v>
      </c>
      <c r="B19" s="20"/>
      <c r="C19" s="13">
        <v>494</v>
      </c>
      <c r="D19" s="19">
        <v>4.583835946924005</v>
      </c>
    </row>
    <row r="20" spans="1:4" ht="12.75">
      <c r="A20" s="9" t="s">
        <v>7</v>
      </c>
      <c r="B20" s="9"/>
      <c r="C20" s="39">
        <v>10777</v>
      </c>
      <c r="D20" s="40">
        <v>100</v>
      </c>
    </row>
    <row r="21" spans="1:4" ht="12.75">
      <c r="A21" s="26"/>
      <c r="B21" s="3"/>
      <c r="C21" s="4"/>
      <c r="D21" s="4"/>
    </row>
    <row r="22" spans="1:4" ht="12.75">
      <c r="A22" s="103" t="s">
        <v>53</v>
      </c>
      <c r="B22" s="103"/>
      <c r="C22" s="103"/>
      <c r="D22" s="103"/>
    </row>
    <row r="23" spans="1:4" ht="12.75">
      <c r="A23" s="103"/>
      <c r="B23" s="103"/>
      <c r="C23" s="103"/>
      <c r="D23" s="103"/>
    </row>
    <row r="26" spans="1:2" ht="12.75">
      <c r="A26" s="15" t="s">
        <v>23</v>
      </c>
      <c r="B26" s="16">
        <v>40.5</v>
      </c>
    </row>
    <row r="27" spans="1:2" ht="12.75">
      <c r="A27" s="15" t="s">
        <v>49</v>
      </c>
      <c r="B27" s="16">
        <v>18.9</v>
      </c>
    </row>
    <row r="28" spans="1:2" ht="12.75">
      <c r="A28" s="15" t="s">
        <v>50</v>
      </c>
      <c r="B28" s="16">
        <v>12.3</v>
      </c>
    </row>
    <row r="29" spans="1:2" ht="12.75">
      <c r="A29" s="15" t="s">
        <v>4</v>
      </c>
      <c r="B29" s="28">
        <f>0.5+1.7</f>
        <v>2.2</v>
      </c>
    </row>
    <row r="30" spans="1:2" ht="12.75">
      <c r="A30" s="15" t="s">
        <v>20</v>
      </c>
      <c r="B30" s="16">
        <v>12.4</v>
      </c>
    </row>
    <row r="31" spans="1:2" ht="12.75">
      <c r="A31" s="15" t="s">
        <v>18</v>
      </c>
      <c r="B31" s="16">
        <v>3</v>
      </c>
    </row>
    <row r="32" spans="1:2" ht="12.75">
      <c r="A32" s="33" t="s">
        <v>22</v>
      </c>
      <c r="B32" s="16">
        <v>10.7</v>
      </c>
    </row>
    <row r="33" spans="4:15" ht="12.75"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4:15" ht="12.75"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4:15" ht="12.75">
      <c r="D35" s="57"/>
      <c r="E35" s="57"/>
      <c r="F35" s="56" t="s">
        <v>32</v>
      </c>
      <c r="G35" s="57"/>
      <c r="H35" s="57"/>
      <c r="I35" s="57"/>
      <c r="J35" s="57"/>
      <c r="K35" s="54" t="s">
        <v>31</v>
      </c>
      <c r="L35" s="57"/>
      <c r="M35" s="57"/>
      <c r="N35" s="57"/>
      <c r="O35" s="57"/>
    </row>
    <row r="36" spans="4:15" ht="12.75">
      <c r="D36" s="57"/>
      <c r="E36" s="57"/>
      <c r="F36" s="58" t="s">
        <v>33</v>
      </c>
      <c r="G36" s="57"/>
      <c r="H36" s="57"/>
      <c r="I36" s="57"/>
      <c r="J36" s="57"/>
      <c r="K36" s="57"/>
      <c r="L36" s="57"/>
      <c r="M36" s="57"/>
      <c r="N36" s="57"/>
      <c r="O36" s="57"/>
    </row>
    <row r="37" spans="4:15" ht="24.75" customHeight="1">
      <c r="D37" s="57"/>
      <c r="E37" s="57"/>
      <c r="F37" s="93" t="s">
        <v>57</v>
      </c>
      <c r="G37" s="93"/>
      <c r="H37" s="93"/>
      <c r="I37" s="93"/>
      <c r="J37" s="93"/>
      <c r="K37" s="93"/>
      <c r="L37" s="93"/>
      <c r="M37" s="57"/>
      <c r="N37" s="57"/>
      <c r="O37" s="57"/>
    </row>
    <row r="38" spans="4:15" ht="12.75"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4:15" ht="12.75"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4:15" ht="12.75"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4:15" ht="12.75"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</sheetData>
  <sheetProtection/>
  <mergeCells count="8">
    <mergeCell ref="A1:F1"/>
    <mergeCell ref="F37:L37"/>
    <mergeCell ref="A8:A12"/>
    <mergeCell ref="A14:A16"/>
    <mergeCell ref="A5:B7"/>
    <mergeCell ref="C5:D5"/>
    <mergeCell ref="C6:D6"/>
    <mergeCell ref="A22:D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2" width="28.00390625" style="0" bestFit="1" customWidth="1"/>
  </cols>
  <sheetData>
    <row r="1" spans="1:6" s="3" customFormat="1" ht="15.75">
      <c r="A1" s="85" t="s">
        <v>29</v>
      </c>
      <c r="B1" s="85"/>
      <c r="C1" s="85"/>
      <c r="D1" s="85"/>
      <c r="E1" s="85"/>
      <c r="F1" s="85"/>
    </row>
    <row r="2" spans="2:12" s="1" customFormat="1" ht="19.5" customHeight="1">
      <c r="B2" s="32"/>
      <c r="C2" s="2"/>
      <c r="D2" s="5"/>
      <c r="E2" s="23"/>
      <c r="F2" s="23"/>
      <c r="G2" s="23"/>
      <c r="H2" s="23"/>
      <c r="I2" s="23"/>
      <c r="J2" s="23"/>
      <c r="K2" s="23"/>
      <c r="L2" s="23"/>
    </row>
    <row r="3" spans="1:12" s="1" customFormat="1" ht="12.75">
      <c r="A3" s="31" t="s">
        <v>63</v>
      </c>
      <c r="B3" s="30"/>
      <c r="C3" s="2"/>
      <c r="D3" s="5"/>
      <c r="E3" s="23"/>
      <c r="F3" s="23"/>
      <c r="G3" s="23"/>
      <c r="H3" s="23"/>
      <c r="I3" s="23"/>
      <c r="J3" s="23"/>
      <c r="K3" s="23"/>
      <c r="L3" s="23"/>
    </row>
    <row r="5" spans="1:4" ht="12.75">
      <c r="A5" s="86" t="s">
        <v>54</v>
      </c>
      <c r="B5" s="87"/>
      <c r="C5" s="99" t="s">
        <v>55</v>
      </c>
      <c r="D5" s="100"/>
    </row>
    <row r="6" spans="1:4" ht="12.75">
      <c r="A6" s="96"/>
      <c r="B6" s="87"/>
      <c r="C6" s="105" t="s">
        <v>19</v>
      </c>
      <c r="D6" s="106"/>
    </row>
    <row r="7" spans="1:4" ht="12.75">
      <c r="A7" s="97"/>
      <c r="B7" s="98"/>
      <c r="C7" s="14" t="s">
        <v>16</v>
      </c>
      <c r="D7" s="22" t="s">
        <v>1</v>
      </c>
    </row>
    <row r="8" spans="1:4" ht="12.75">
      <c r="A8" s="95"/>
      <c r="B8" s="15" t="s">
        <v>25</v>
      </c>
      <c r="C8" s="12">
        <v>88</v>
      </c>
      <c r="D8" s="16">
        <v>0.42910083869709387</v>
      </c>
    </row>
    <row r="9" spans="1:4" ht="12.75">
      <c r="A9" s="95"/>
      <c r="B9" s="15" t="s">
        <v>24</v>
      </c>
      <c r="C9" s="12">
        <v>4</v>
      </c>
      <c r="D9" s="16">
        <v>0.01950458357714063</v>
      </c>
    </row>
    <row r="10" spans="1:4" ht="12.75">
      <c r="A10" s="95"/>
      <c r="B10" s="15" t="s">
        <v>59</v>
      </c>
      <c r="C10" s="12">
        <v>4122</v>
      </c>
      <c r="D10" s="16">
        <v>20.099473376243417</v>
      </c>
    </row>
    <row r="11" spans="1:4" ht="12.75">
      <c r="A11" s="95"/>
      <c r="B11" s="15" t="s">
        <v>52</v>
      </c>
      <c r="C11" s="12">
        <v>1497</v>
      </c>
      <c r="D11" s="16">
        <v>7.2995904037448796</v>
      </c>
    </row>
    <row r="12" spans="1:4" ht="12.75">
      <c r="A12" s="95"/>
      <c r="B12" s="15" t="s">
        <v>4</v>
      </c>
      <c r="C12" s="12">
        <v>888</v>
      </c>
      <c r="D12" s="28">
        <v>4.330017554125219</v>
      </c>
    </row>
    <row r="13" spans="1:4" ht="12.75">
      <c r="A13" s="17" t="s">
        <v>9</v>
      </c>
      <c r="B13" s="18"/>
      <c r="C13" s="21">
        <v>6599</v>
      </c>
      <c r="D13" s="19">
        <v>32.17768675638775</v>
      </c>
    </row>
    <row r="14" spans="1:4" ht="12.75">
      <c r="A14" s="94" t="s">
        <v>5</v>
      </c>
      <c r="B14" s="15" t="s">
        <v>0</v>
      </c>
      <c r="C14" s="12">
        <v>11051</v>
      </c>
      <c r="D14" s="16">
        <v>53.88628827774527</v>
      </c>
    </row>
    <row r="15" spans="1:4" ht="12.75">
      <c r="A15" s="95"/>
      <c r="B15" s="15" t="s">
        <v>2</v>
      </c>
      <c r="C15" s="12">
        <v>528</v>
      </c>
      <c r="D15" s="16">
        <v>2.574605032182563</v>
      </c>
    </row>
    <row r="16" spans="1:4" ht="12.75">
      <c r="A16" s="95"/>
      <c r="B16" s="15" t="s">
        <v>18</v>
      </c>
      <c r="C16" s="12">
        <v>129</v>
      </c>
      <c r="D16" s="16">
        <v>0.6290228203627852</v>
      </c>
    </row>
    <row r="17" spans="1:4" ht="12.75">
      <c r="A17" s="10" t="s">
        <v>10</v>
      </c>
      <c r="B17" s="20"/>
      <c r="C17" s="13">
        <v>11708</v>
      </c>
      <c r="D17" s="19">
        <v>57.08991613029062</v>
      </c>
    </row>
    <row r="18" spans="1:4" ht="12.75">
      <c r="A18" s="10" t="s">
        <v>14</v>
      </c>
      <c r="B18" s="20"/>
      <c r="C18" s="13">
        <v>1213</v>
      </c>
      <c r="D18" s="19">
        <v>5.914764969767895</v>
      </c>
    </row>
    <row r="19" spans="1:4" ht="12.75">
      <c r="A19" s="48" t="s">
        <v>6</v>
      </c>
      <c r="B19" s="46"/>
      <c r="C19" s="41">
        <v>988</v>
      </c>
      <c r="D19" s="43">
        <v>4.817632143553735</v>
      </c>
    </row>
    <row r="20" spans="1:4" ht="12.75">
      <c r="A20" s="9" t="s">
        <v>7</v>
      </c>
      <c r="B20" s="47"/>
      <c r="C20" s="44">
        <v>20508</v>
      </c>
      <c r="D20" s="52">
        <v>100</v>
      </c>
    </row>
    <row r="21" spans="1:4" ht="12.75">
      <c r="A21" s="26"/>
      <c r="B21" s="3"/>
      <c r="C21" s="4"/>
      <c r="D21" s="4"/>
    </row>
    <row r="22" spans="1:4" ht="12.75">
      <c r="A22" s="103" t="s">
        <v>53</v>
      </c>
      <c r="B22" s="103"/>
      <c r="C22" s="103"/>
      <c r="D22" s="103"/>
    </row>
    <row r="23" spans="1:4" ht="12.75">
      <c r="A23" s="103"/>
      <c r="B23" s="103"/>
      <c r="C23" s="103"/>
      <c r="D23" s="103"/>
    </row>
    <row r="25" spans="1:2" ht="12.75">
      <c r="A25" s="3" t="s">
        <v>51</v>
      </c>
      <c r="B25" s="16">
        <v>20.1</v>
      </c>
    </row>
    <row r="26" spans="1:2" ht="12.75">
      <c r="A26" s="3" t="s">
        <v>52</v>
      </c>
      <c r="B26" s="16">
        <v>7.3</v>
      </c>
    </row>
    <row r="27" spans="1:2" ht="12.75">
      <c r="A27" s="3" t="s">
        <v>4</v>
      </c>
      <c r="B27" s="37">
        <f>0.4+4.3</f>
        <v>4.7</v>
      </c>
    </row>
    <row r="28" spans="1:2" ht="12.75">
      <c r="A28" s="3" t="s">
        <v>20</v>
      </c>
      <c r="B28" s="16">
        <v>53.9</v>
      </c>
    </row>
    <row r="29" spans="1:2" ht="12.75">
      <c r="A29" s="3" t="s">
        <v>18</v>
      </c>
      <c r="B29" s="37">
        <f>2.6+0.6</f>
        <v>3.2</v>
      </c>
    </row>
    <row r="30" spans="1:2" ht="12.75">
      <c r="A30" s="33" t="s">
        <v>22</v>
      </c>
      <c r="B30" s="37">
        <f>5.9+4.8</f>
        <v>10.7</v>
      </c>
    </row>
    <row r="33" spans="4:12" ht="12.75">
      <c r="D33" s="53"/>
      <c r="E33" s="53"/>
      <c r="F33" s="53"/>
      <c r="G33" s="53"/>
      <c r="H33" s="53"/>
      <c r="I33" s="53"/>
      <c r="J33" s="53"/>
      <c r="K33" s="53"/>
      <c r="L33" s="53"/>
    </row>
    <row r="34" spans="4:12" ht="12.75">
      <c r="D34" s="53"/>
      <c r="E34" s="53"/>
      <c r="F34" s="53"/>
      <c r="G34" s="53"/>
      <c r="H34" s="53"/>
      <c r="I34" s="53"/>
      <c r="J34" s="53"/>
      <c r="K34" s="53"/>
      <c r="L34" s="53"/>
    </row>
    <row r="35" spans="4:12" ht="12.75">
      <c r="D35" s="53"/>
      <c r="E35" s="56" t="s">
        <v>32</v>
      </c>
      <c r="F35" s="53"/>
      <c r="G35" s="53"/>
      <c r="H35" s="53"/>
      <c r="I35" s="53"/>
      <c r="J35" s="53"/>
      <c r="K35" s="54" t="s">
        <v>31</v>
      </c>
      <c r="L35" s="53"/>
    </row>
    <row r="36" spans="4:12" ht="12.75">
      <c r="D36" s="53"/>
      <c r="E36" s="55" t="s">
        <v>28</v>
      </c>
      <c r="F36" s="53"/>
      <c r="G36" s="53"/>
      <c r="H36" s="53"/>
      <c r="I36" s="53"/>
      <c r="J36" s="53"/>
      <c r="K36" s="53"/>
      <c r="L36" s="53"/>
    </row>
    <row r="37" spans="4:12" ht="24.75" customHeight="1">
      <c r="D37" s="53"/>
      <c r="E37" s="104" t="s">
        <v>58</v>
      </c>
      <c r="F37" s="104"/>
      <c r="G37" s="104"/>
      <c r="H37" s="104"/>
      <c r="I37" s="104"/>
      <c r="J37" s="104"/>
      <c r="K37" s="104"/>
      <c r="L37" s="53"/>
    </row>
    <row r="38" spans="4:12" ht="12.75">
      <c r="D38" s="53"/>
      <c r="E38" s="53"/>
      <c r="F38" s="53"/>
      <c r="G38" s="53"/>
      <c r="H38" s="53"/>
      <c r="I38" s="53"/>
      <c r="J38" s="53"/>
      <c r="K38" s="53"/>
      <c r="L38" s="53"/>
    </row>
    <row r="39" spans="4:12" ht="12.75">
      <c r="D39" s="53"/>
      <c r="E39" s="53"/>
      <c r="F39" s="53"/>
      <c r="G39" s="53"/>
      <c r="H39" s="53"/>
      <c r="I39" s="53"/>
      <c r="J39" s="53"/>
      <c r="K39" s="53"/>
      <c r="L39" s="53"/>
    </row>
    <row r="40" spans="4:12" ht="12.75">
      <c r="D40" s="53"/>
      <c r="E40" s="53"/>
      <c r="F40" s="53"/>
      <c r="G40" s="53"/>
      <c r="H40" s="53"/>
      <c r="I40" s="53"/>
      <c r="J40" s="53"/>
      <c r="K40" s="53"/>
      <c r="L40" s="53"/>
    </row>
    <row r="41" spans="4:12" ht="12.75">
      <c r="D41" s="53"/>
      <c r="E41" s="53"/>
      <c r="F41" s="53"/>
      <c r="G41" s="53"/>
      <c r="H41" s="53"/>
      <c r="I41" s="53"/>
      <c r="J41" s="53"/>
      <c r="K41" s="53"/>
      <c r="L41" s="53"/>
    </row>
    <row r="42" spans="4:12" ht="12.75">
      <c r="D42" s="53"/>
      <c r="E42" s="53"/>
      <c r="F42" s="53"/>
      <c r="G42" s="53"/>
      <c r="H42" s="53"/>
      <c r="I42" s="53"/>
      <c r="J42" s="53"/>
      <c r="K42" s="53"/>
      <c r="L42" s="53"/>
    </row>
    <row r="43" spans="4:12" ht="12.75">
      <c r="D43" s="53"/>
      <c r="E43" s="53"/>
      <c r="F43" s="53"/>
      <c r="G43" s="53"/>
      <c r="H43" s="53"/>
      <c r="I43" s="53"/>
      <c r="J43" s="53"/>
      <c r="K43" s="53"/>
      <c r="L43" s="53"/>
    </row>
  </sheetData>
  <sheetProtection/>
  <mergeCells count="8">
    <mergeCell ref="A1:F1"/>
    <mergeCell ref="E37:K37"/>
    <mergeCell ref="A5:B7"/>
    <mergeCell ref="C5:D5"/>
    <mergeCell ref="C6:D6"/>
    <mergeCell ref="A8:A12"/>
    <mergeCell ref="A14:A16"/>
    <mergeCell ref="A22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05-05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2017-06-14T15:15:33Z</cp:lastPrinted>
  <dcterms:created xsi:type="dcterms:W3CDTF">2001-05-31T10:37:10Z</dcterms:created>
  <dcterms:modified xsi:type="dcterms:W3CDTF">2019-08-26T12:46:39Z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