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3\xx- Constat 2d degre\04- Web\"/>
    </mc:Choice>
  </mc:AlternateContent>
  <bookViews>
    <workbookView xWindow="0" yWindow="0" windowWidth="20490" windowHeight="8910" tabRatio="986" activeTab="1"/>
  </bookViews>
  <sheets>
    <sheet name="Source-Méthodologie" sheetId="47" r:id="rId1"/>
    <sheet name="Figure 1" sheetId="53" r:id="rId2"/>
    <sheet name="Figure 1 complémentaire" sheetId="40" r:id="rId3"/>
    <sheet name="Figure 2" sheetId="11" r:id="rId4"/>
    <sheet name="Figure 3" sheetId="18" r:id="rId5"/>
    <sheet name="Figure 4" sheetId="16" r:id="rId6"/>
    <sheet name="Figure 5" sheetId="45" r:id="rId7"/>
    <sheet name="Figure 6" sheetId="32" r:id="rId8"/>
    <sheet name="Figure 7" sheetId="51" r:id="rId9"/>
    <sheet name="Figure 8" sheetId="52" r:id="rId10"/>
    <sheet name="Figure 9" sheetId="42" r:id="rId11"/>
    <sheet name="Compl1" sheetId="49" r:id="rId12"/>
    <sheet name="Compl2" sheetId="50" r:id="rId13"/>
    <sheet name="Compl3" sheetId="43" r:id="rId14"/>
    <sheet name="Compl4" sheetId="38" r:id="rId15"/>
    <sheet name="Compl5" sheetId="54" r:id="rId16"/>
  </sheets>
  <calcPr calcId="162913"/>
</workbook>
</file>

<file path=xl/calcChain.xml><?xml version="1.0" encoding="utf-8"?>
<calcChain xmlns="http://schemas.openxmlformats.org/spreadsheetml/2006/main">
  <c r="G37" i="47" l="1"/>
  <c r="F37" i="47"/>
  <c r="E37" i="47"/>
  <c r="D37" i="47"/>
  <c r="C37" i="47"/>
  <c r="B37" i="47"/>
  <c r="G27" i="47"/>
  <c r="F27" i="47"/>
  <c r="E27" i="47"/>
  <c r="D27" i="47"/>
  <c r="C27" i="47"/>
  <c r="B27" i="47"/>
</calcChain>
</file>

<file path=xl/sharedStrings.xml><?xml version="1.0" encoding="utf-8"?>
<sst xmlns="http://schemas.openxmlformats.org/spreadsheetml/2006/main" count="613" uniqueCount="304">
  <si>
    <t>PUBLIC</t>
  </si>
  <si>
    <t>Sixième</t>
  </si>
  <si>
    <t>Cinquième</t>
  </si>
  <si>
    <t>Quatrième</t>
  </si>
  <si>
    <t>Troisième</t>
  </si>
  <si>
    <t>Ensemble 6e-3e (*)</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</si>
  <si>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</si>
  <si>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</si>
  <si>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</si>
  <si>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</si>
  <si>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</si>
  <si>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</si>
  <si>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</si>
  <si>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</si>
  <si>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</si>
  <si>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</si>
  <si>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</si>
  <si>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</si>
  <si>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</si>
  <si>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2nde GT</t>
  </si>
  <si>
    <t>1ère GT</t>
  </si>
  <si>
    <t>Terminale GT</t>
  </si>
  <si>
    <t>Ensemble formations générales et technologiques en lycée</t>
  </si>
  <si>
    <t xml:space="preserve">Ensemble second degré </t>
  </si>
  <si>
    <t>ENSEMBLE</t>
  </si>
  <si>
    <t>Situation</t>
  </si>
  <si>
    <t>Redoublement de troisième</t>
  </si>
  <si>
    <t>Ensemble</t>
  </si>
  <si>
    <t>PARIS</t>
  </si>
  <si>
    <t>AIX-MARS.</t>
  </si>
  <si>
    <t>BESANCON</t>
  </si>
  <si>
    <t>BORDEAUX</t>
  </si>
  <si>
    <t>CLERMONT-F</t>
  </si>
  <si>
    <t>DIJON</t>
  </si>
  <si>
    <t>GRENOBLE</t>
  </si>
  <si>
    <t>LILLE</t>
  </si>
  <si>
    <t>LYON</t>
  </si>
  <si>
    <t>MONTPELL.</t>
  </si>
  <si>
    <t>POITIERS</t>
  </si>
  <si>
    <t>RENNES</t>
  </si>
  <si>
    <t>STRASBOURG</t>
  </si>
  <si>
    <t>TOULOUSE</t>
  </si>
  <si>
    <t>NANTES</t>
  </si>
  <si>
    <t>ORLEANS-T</t>
  </si>
  <si>
    <t>REIMS</t>
  </si>
  <si>
    <t>AMIENS</t>
  </si>
  <si>
    <t>LIMOGES</t>
  </si>
  <si>
    <t>NICE</t>
  </si>
  <si>
    <t>CRETEIL</t>
  </si>
  <si>
    <t>VERSAILLES</t>
  </si>
  <si>
    <t>CORSE</t>
  </si>
  <si>
    <t>LA REUNION</t>
  </si>
  <si>
    <t>MARTINIQUE</t>
  </si>
  <si>
    <t>GUADELOUPE</t>
  </si>
  <si>
    <t>GUYANE</t>
  </si>
  <si>
    <t>MAYOTTE</t>
  </si>
  <si>
    <t>Académie</t>
  </si>
  <si>
    <t>(en %)</t>
  </si>
  <si>
    <t>NANCY-METZ</t>
  </si>
  <si>
    <t>Seconde GT</t>
  </si>
  <si>
    <t>Première GT</t>
  </si>
  <si>
    <t xml:space="preserve">NANCY-METZ </t>
  </si>
  <si>
    <t>Effectifs en 2020</t>
  </si>
  <si>
    <t>Rentrée 2020</t>
  </si>
  <si>
    <t>NORMANDIE</t>
  </si>
  <si>
    <t>Public</t>
  </si>
  <si>
    <t>Evolution</t>
  </si>
  <si>
    <t>Evolution %</t>
  </si>
  <si>
    <t>5 - Taux de redoublement en seconde, première et terminale GT</t>
  </si>
  <si>
    <t>(*) Y compris troisième prépa-métiers en lycée</t>
  </si>
  <si>
    <t xml:space="preserve">7 - Effectifs d’élèves en baccalauréat professionnel </t>
  </si>
  <si>
    <r>
      <t>Ensemble sixième-troisième</t>
    </r>
    <r>
      <rPr>
        <b/>
        <vertAlign val="superscript"/>
        <sz val="8"/>
        <color theme="1"/>
        <rFont val="Arial"/>
        <family val="2"/>
      </rPr>
      <t xml:space="preserve"> 1</t>
    </r>
  </si>
  <si>
    <t>Première année de CAP</t>
  </si>
  <si>
    <t>Deuxième année de CAP</t>
  </si>
  <si>
    <t>Total CAP 2 ans</t>
  </si>
  <si>
    <t>Total BMA</t>
  </si>
  <si>
    <t>Seconde professionnelle</t>
  </si>
  <si>
    <t>Première professionnelle</t>
  </si>
  <si>
    <t>Terminale professionnelle</t>
  </si>
  <si>
    <r>
      <t>Autres pro</t>
    </r>
    <r>
      <rPr>
        <vertAlign val="superscript"/>
        <sz val="8"/>
        <color theme="1"/>
        <rFont val="Arial"/>
        <family val="2"/>
      </rPr>
      <t xml:space="preserve"> 2</t>
    </r>
  </si>
  <si>
    <r>
      <rPr>
        <b/>
        <sz val="9"/>
        <color theme="1"/>
        <rFont val="Arial"/>
        <family val="2"/>
      </rPr>
      <t>1.</t>
    </r>
    <r>
      <rPr>
        <sz val="9"/>
        <color theme="1"/>
        <rFont val="Arial"/>
        <family val="2"/>
      </rPr>
      <t xml:space="preserve"> Y compris troisième prépa-métiers en lycée.</t>
    </r>
  </si>
  <si>
    <t>Redoublements de sixième</t>
  </si>
  <si>
    <t>Redoublements de cinquième</t>
  </si>
  <si>
    <t>Redoublements de quatrième</t>
  </si>
  <si>
    <t>Redoublements de troisième</t>
  </si>
  <si>
    <t>Ensemble formations professionnelles en lycée</t>
  </si>
  <si>
    <t>Troisième vers voie professionnelle</t>
  </si>
  <si>
    <t>Redoublement de seconde GT</t>
  </si>
  <si>
    <t>Seconde GT vers première générale</t>
  </si>
  <si>
    <t>Seconde GT vers première technologique</t>
  </si>
  <si>
    <t>dont vers première STMG</t>
  </si>
  <si>
    <t>Seconde GT vers voie professionnelle</t>
  </si>
  <si>
    <t>… fin de première année de CAP</t>
  </si>
  <si>
    <t>Évolution en %</t>
  </si>
  <si>
    <t>Segpa</t>
  </si>
  <si>
    <t>Effectifs en 2021</t>
  </si>
  <si>
    <t>PRIVE sous contrat</t>
  </si>
  <si>
    <r>
      <rPr>
        <b/>
        <sz val="9"/>
        <color theme="1"/>
        <rFont val="Arial"/>
        <family val="2"/>
      </rPr>
      <t>2.</t>
    </r>
    <r>
      <rPr>
        <sz val="9"/>
        <color theme="1"/>
        <rFont val="Arial"/>
        <family val="2"/>
      </rPr>
      <t xml:space="preserve"> Dont formations diverses de niveaux 3 et 4, CAP en un an et brevet professionnel.</t>
    </r>
  </si>
  <si>
    <t>Rentrée 2021</t>
  </si>
  <si>
    <t>(**) Dont Formations diverses de niveaux 4 et 3, CAP en un an et Brevet Professionnel</t>
  </si>
  <si>
    <t>Effectifs en 2022</t>
  </si>
  <si>
    <t>Rentrée 2022</t>
  </si>
  <si>
    <t>Privé sous contrat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</si>
  <si>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</si>
  <si>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</si>
  <si>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</si>
  <si>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</si>
  <si>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</si>
  <si>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</si>
  <si>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</si>
  <si>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</si>
  <si>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</si>
  <si>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</si>
  <si>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</si>
  <si>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</si>
  <si>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</si>
  <si>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</si>
  <si>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</si>
  <si>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</si>
  <si>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</si>
  <si>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</si>
  <si>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</si>
  <si>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 d'Or</t>
  </si>
  <si>
    <t>Côtes d'Armor</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</si>
  <si>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</si>
  <si>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</si>
  <si>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</si>
  <si>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</si>
  <si>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</si>
  <si>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</si>
  <si>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</si>
  <si>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</si>
  <si>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</si>
  <si>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</si>
  <si>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</si>
  <si>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</si>
  <si>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</si>
  <si>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</si>
  <si>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</si>
  <si>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</si>
  <si>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</si>
  <si>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</si>
  <si>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</si>
  <si>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</si>
  <si>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</si>
  <si>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</si>
  <si>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</si>
  <si>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</si>
  <si>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</si>
  <si>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</si>
  <si>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</si>
  <si>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</si>
  <si>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</si>
  <si>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</si>
  <si>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</si>
  <si>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</si>
  <si>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</si>
  <si>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</si>
  <si>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</si>
  <si>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</si>
  <si>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</si>
  <si>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</si>
  <si>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</si>
  <si>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</si>
  <si>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</si>
  <si>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</si>
  <si>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</si>
  <si>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</si>
  <si>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</si>
  <si>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</si>
  <si>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</si>
  <si>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</si>
  <si>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</si>
  <si>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</si>
  <si>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</si>
  <si>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</si>
  <si>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</si>
  <si>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</si>
  <si>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</si>
  <si>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</si>
  <si>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</si>
  <si>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</si>
  <si>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</si>
  <si>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</si>
  <si>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</si>
  <si>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</si>
  <si>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</si>
  <si>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</si>
  <si>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</si>
  <si>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</si>
  <si>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</si>
  <si>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</si>
  <si>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</si>
  <si>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</si>
  <si>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</si>
  <si>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</si>
  <si>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</si>
  <si>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</si>
  <si>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</si>
  <si>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</si>
  <si>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</si>
  <si>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</si>
  <si>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</si>
  <si>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</si>
  <si>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France métro. + DROM</t>
  </si>
  <si>
    <t>Part du secteur privé sous contrat dans le second degré</t>
  </si>
  <si>
    <r>
      <t>Autres pro</t>
    </r>
    <r>
      <rPr>
        <b/>
        <vertAlign val="superscript"/>
        <sz val="8"/>
        <color theme="1"/>
        <rFont val="Arial"/>
        <family val="2"/>
      </rPr>
      <t>2</t>
    </r>
  </si>
  <si>
    <t>Formations en collège y compris Segpa</t>
  </si>
  <si>
    <t>Ensemble formations GT en lycée</t>
  </si>
  <si>
    <r>
      <t xml:space="preserve">2 - Taux de redoublement par niveau de la sixième à la troisième </t>
    </r>
    <r>
      <rPr>
        <sz val="10"/>
        <color theme="1"/>
        <rFont val="Arial"/>
        <family val="2"/>
      </rPr>
      <t>(en %)</t>
    </r>
  </si>
  <si>
    <t xml:space="preserve">                           vers seconde professionnelle</t>
  </si>
  <si>
    <r>
      <t xml:space="preserve">6 - Taux de sortie de la voie professionnelle selon le niveau </t>
    </r>
    <r>
      <rPr>
        <sz val="10"/>
        <color theme="1"/>
        <rFont val="Arial"/>
        <family val="2"/>
      </rPr>
      <t>(en %)</t>
    </r>
  </si>
  <si>
    <t>Sortants des établissements du MENJ en…</t>
  </si>
  <si>
    <t>… fin de seconde professionnelle</t>
  </si>
  <si>
    <t>… fin de première professionnelle</t>
  </si>
  <si>
    <t>8 - Effectifs d’élèves en CAP en deux ans</t>
  </si>
  <si>
    <t>Corse</t>
  </si>
  <si>
    <t>Nice</t>
  </si>
  <si>
    <t>Montpellier</t>
  </si>
  <si>
    <t>Toulouse</t>
  </si>
  <si>
    <t>Versailles</t>
  </si>
  <si>
    <t>Créteil</t>
  </si>
  <si>
    <t>Aix-Marseille</t>
  </si>
  <si>
    <t>Lyon</t>
  </si>
  <si>
    <t>Bordeaux</t>
  </si>
  <si>
    <t>Limoges</t>
  </si>
  <si>
    <t>Grenoble</t>
  </si>
  <si>
    <t>Strasbourg</t>
  </si>
  <si>
    <t>Poitiers</t>
  </si>
  <si>
    <t>Amiens</t>
  </si>
  <si>
    <t>Nantes</t>
  </si>
  <si>
    <t>Rennes</t>
  </si>
  <si>
    <t>Nancy-Metz</t>
  </si>
  <si>
    <t>Orléans-Tours</t>
  </si>
  <si>
    <t>Lille</t>
  </si>
  <si>
    <t>Reims</t>
  </si>
  <si>
    <t>Besançon</t>
  </si>
  <si>
    <t>Dijon</t>
  </si>
  <si>
    <t>Clermont-Ferrand</t>
  </si>
  <si>
    <t>Normandie</t>
  </si>
  <si>
    <r>
      <t>Ensemble sixième-troisième</t>
    </r>
    <r>
      <rPr>
        <b/>
        <vertAlign val="superscript"/>
        <sz val="8"/>
        <color theme="1"/>
        <rFont val="Arial"/>
        <family val="2"/>
      </rPr>
      <t>1</t>
    </r>
  </si>
  <si>
    <t>Troisième vers seconde GT</t>
  </si>
  <si>
    <t>Effectifs en 2023</t>
  </si>
  <si>
    <t>Evolution
2022/2023</t>
  </si>
  <si>
    <t>Rentrée 2023</t>
  </si>
  <si>
    <t>ND</t>
  </si>
  <si>
    <t>sortie vers l'apprentissage</t>
  </si>
  <si>
    <r>
      <t xml:space="preserve">4 - </t>
    </r>
    <r>
      <rPr>
        <b/>
        <sz val="10"/>
        <color theme="1"/>
        <rFont val="Calibri"/>
        <family val="2"/>
      </rPr>
      <t>É</t>
    </r>
    <r>
      <rPr>
        <b/>
        <sz val="10"/>
        <color theme="1"/>
        <rFont val="Arial"/>
        <family val="2"/>
      </rPr>
      <t>volution des taux de passage et de redoublement à l’issue de la classe de seconde GT (en %)</t>
    </r>
  </si>
  <si>
    <t>dont apprentissage/agriculture</t>
  </si>
  <si>
    <t>-</t>
  </si>
  <si>
    <t>Autres situations</t>
  </si>
  <si>
    <t xml:space="preserve">Compl 2- Évolution entre 2022 et 2023 des effectifs d’élèves du second degré des secteurs public et privé sous contrat par académie </t>
  </si>
  <si>
    <t>Compl 3- Part du secteur privé dans le 2nd degré par académie en 2023</t>
  </si>
  <si>
    <t>Compl 4- Evolution des taux de redoublement en 2nde GT par académie</t>
  </si>
  <si>
    <t>Compl 5- Effectifs d’élèves dans les établissements du second degré des secteurs public et privé sous contrat à la rentrée 2023 par département</t>
  </si>
  <si>
    <t>dont : sortie vers l'agriculture</t>
  </si>
  <si>
    <t xml:space="preserve"> </t>
  </si>
  <si>
    <t xml:space="preserve">                  -      </t>
  </si>
  <si>
    <t>1 - Effectifs d’élèves dans les établissements du second degré des secteurs public et privé sous contrat à la rentrée 2023</t>
  </si>
  <si>
    <t>1 - Effectifs d’élèves dans les établissements du second degré des secteurs public et privé sous contrat à la rentrée 2023</t>
  </si>
  <si>
    <t>Champ et source</t>
  </si>
  <si>
    <t>Méthodologie</t>
  </si>
  <si>
    <t xml:space="preserve">9 - Évolution entre 2022 et 2023 des effectifs d’élèves du second degré par académie </t>
  </si>
  <si>
    <r>
      <rPr>
        <b/>
        <sz val="9"/>
        <color theme="1"/>
        <rFont val="Arial"/>
        <family val="2"/>
      </rPr>
      <t>2.</t>
    </r>
    <r>
      <rPr>
        <sz val="9"/>
        <color theme="1"/>
        <rFont val="Arial"/>
        <family val="2"/>
      </rPr>
      <t xml:space="preserve"> Dont formations diverses de niveaux 3 et 4, CAP en un ou trois ans et brevet professionnel.</t>
    </r>
  </si>
  <si>
    <r>
      <rPr>
        <b/>
        <sz val="9"/>
        <color theme="1"/>
        <rFont val="Arial"/>
        <family val="2"/>
      </rPr>
      <t>2.</t>
    </r>
    <r>
      <rPr>
        <sz val="9"/>
        <color theme="1"/>
        <rFont val="Arial"/>
        <family val="2"/>
      </rPr>
      <t xml:space="preserve"> Dont formations diverses de niveaux 3 et 4, CAP en un ou trois ans et brevet professionnel.</t>
    </r>
  </si>
  <si>
    <r>
      <rPr>
        <b/>
        <sz val="9"/>
        <color theme="1"/>
        <rFont val="Arial"/>
        <family val="2"/>
      </rPr>
      <t>Source :</t>
    </r>
    <r>
      <rPr>
        <sz val="9"/>
        <color theme="1"/>
        <rFont val="Arial"/>
        <family val="2"/>
      </rPr>
      <t xml:space="preserve"> DEPP, Système d’information Scolarité.</t>
    </r>
  </si>
  <si>
    <r>
      <rPr>
        <b/>
        <sz val="9"/>
        <color theme="1"/>
        <rFont val="Arial"/>
        <family val="2"/>
      </rPr>
      <t>Sources</t>
    </r>
    <r>
      <rPr>
        <sz val="9"/>
        <color theme="1"/>
        <rFont val="Arial"/>
        <family val="2"/>
      </rPr>
      <t xml:space="preserve"> : DEPP, Systèmes d’information Scolarité et SIFA ; Système d'information du ministère chargé de l'agriculture.</t>
    </r>
  </si>
  <si>
    <r>
      <rPr>
        <b/>
        <sz val="9"/>
        <color rgb="FF000000"/>
        <rFont val="Arial"/>
        <family val="2"/>
      </rPr>
      <t xml:space="preserve">Lecture : </t>
    </r>
    <r>
      <rPr>
        <sz val="9"/>
        <color rgb="FF000000"/>
        <rFont val="Arial"/>
        <family val="2"/>
      </rPr>
      <t>66,4 % des élèves scolarisés en seconde GT à la rentrée 2022 ont poursuivi leurs études en première générale à la rentrée 2023.</t>
    </r>
  </si>
  <si>
    <r>
      <rPr>
        <b/>
        <sz val="9"/>
        <color rgb="FF000000"/>
        <rFont val="Arial"/>
        <family val="2"/>
      </rPr>
      <t xml:space="preserve">Lecture : </t>
    </r>
    <r>
      <rPr>
        <sz val="9"/>
        <color rgb="FF000000"/>
        <rFont val="Arial"/>
        <family val="2"/>
      </rPr>
      <t>2,8 % des élèves scolarisés en seconde GT à la rentrée 2022 sont redoublants à la rentrée 2023.</t>
    </r>
  </si>
  <si>
    <r>
      <rPr>
        <b/>
        <sz val="9"/>
        <rFont val="Arial"/>
        <family val="2"/>
      </rPr>
      <t>Lecture :</t>
    </r>
    <r>
      <rPr>
        <sz val="9"/>
        <rFont val="Arial"/>
        <family val="2"/>
      </rPr>
      <t xml:space="preserve"> 12,1 % des élèves scolarisés en seconde professionnelle à la rentrée 2022 ne sont plus scolarisés dans un établissement du MENJ à la rentrée 2023.</t>
    </r>
  </si>
  <si>
    <r>
      <rPr>
        <b/>
        <sz val="9"/>
        <color rgb="FF000000"/>
        <rFont val="Arial"/>
        <family val="2"/>
      </rPr>
      <t>Lecture :</t>
    </r>
    <r>
      <rPr>
        <sz val="9"/>
        <color rgb="FF000000"/>
        <rFont val="Arial"/>
        <family val="2"/>
      </rPr>
      <t xml:space="preserve"> 0,5 % des élèves scolarisés en sixième à la rentrée 2022 sont redoublants à la rentrée 2023.</t>
    </r>
  </si>
  <si>
    <r>
      <rPr>
        <b/>
        <sz val="9"/>
        <color rgb="FF000000"/>
        <rFont val="Arial"/>
        <family val="2"/>
      </rPr>
      <t>Champ :</t>
    </r>
    <r>
      <rPr>
        <sz val="9"/>
        <color rgb="FF000000"/>
        <rFont val="Arial"/>
        <family val="2"/>
      </rPr>
      <t xml:space="preserve"> France, établissements publics et privés sous contrat.</t>
    </r>
  </si>
  <si>
    <t>Autres situations (dont sorties vers l'agriculture et l'apprentissage)</t>
  </si>
  <si>
    <t>Méthode appariemments INE</t>
  </si>
  <si>
    <t>Ancienne méthode</t>
  </si>
  <si>
    <r>
      <t xml:space="preserve">               dont : vers 1</t>
    </r>
    <r>
      <rPr>
        <i/>
        <vertAlign val="superscript"/>
        <sz val="10"/>
        <color rgb="FF000000"/>
        <rFont val="Arial"/>
        <family val="2"/>
      </rPr>
      <t>re</t>
    </r>
    <r>
      <rPr>
        <i/>
        <sz val="10"/>
        <color rgb="FF000000"/>
        <rFont val="Arial"/>
        <family val="2"/>
      </rPr>
      <t> année de CAP en 2 ans</t>
    </r>
  </si>
  <si>
    <t>Impacts du changement de méthodologie du calcul des taux de redoublement, de passage et de sortie (Figures 2 à 6 de la présente note)</t>
  </si>
  <si>
    <r>
      <t xml:space="preserve">Taux de redoublement par niveau de la sixième à la troisième </t>
    </r>
    <r>
      <rPr>
        <sz val="10"/>
        <color theme="1"/>
        <rFont val="Arial"/>
        <family val="2"/>
      </rPr>
      <t>(en %)</t>
    </r>
  </si>
  <si>
    <r>
      <t xml:space="preserve">Évolution des taux de passage et de redoublement à l’issue de la classe de troisième </t>
    </r>
    <r>
      <rPr>
        <sz val="10"/>
        <color theme="1"/>
        <rFont val="Arial"/>
        <family val="2"/>
      </rPr>
      <t>(en %)</t>
    </r>
  </si>
  <si>
    <r>
      <t xml:space="preserve">Évolution des taux de passage et de redoublement à l’issue de la classe de seconde GT </t>
    </r>
    <r>
      <rPr>
        <sz val="10"/>
        <color theme="1"/>
        <rFont val="Arial"/>
        <family val="2"/>
      </rPr>
      <t>(en %)</t>
    </r>
  </si>
  <si>
    <r>
      <t xml:space="preserve">Taux de sortie de la voie professionnelle selon le niveau </t>
    </r>
    <r>
      <rPr>
        <sz val="10"/>
        <color theme="1"/>
        <rFont val="Arial"/>
        <family val="2"/>
      </rPr>
      <t>(en %)</t>
    </r>
  </si>
  <si>
    <t>Taux de redoublement en seconde, première et terminale GT</t>
  </si>
  <si>
    <t>Évolution
2022/2023</t>
  </si>
  <si>
    <r>
      <t xml:space="preserve">3 - </t>
    </r>
    <r>
      <rPr>
        <b/>
        <sz val="11"/>
        <color rgb="FF000000"/>
        <rFont val="Calibri"/>
        <family val="2"/>
      </rPr>
      <t>É</t>
    </r>
    <r>
      <rPr>
        <b/>
        <sz val="10"/>
        <color rgb="FF000000"/>
        <rFont val="Arial"/>
        <family val="2"/>
      </rPr>
      <t xml:space="preserve">volution des taux de passage et de redoublement à l’issue de la classe de troisième </t>
    </r>
    <r>
      <rPr>
        <sz val="10"/>
        <color rgb="FF000000"/>
        <rFont val="Arial"/>
        <family val="2"/>
      </rPr>
      <t>(en %)</t>
    </r>
  </si>
  <si>
    <r>
      <rPr>
        <b/>
        <sz val="9"/>
        <color theme="1"/>
        <rFont val="Arial"/>
        <family val="2"/>
      </rPr>
      <t>Source</t>
    </r>
    <r>
      <rPr>
        <sz val="9"/>
        <color theme="1"/>
        <rFont val="Arial"/>
        <family val="2"/>
      </rPr>
      <t xml:space="preserve"> : DEPP, Systèmes d’information Scolarité et SIFA ; Système d'information du ministère chargé de l'agriculture.</t>
    </r>
  </si>
  <si>
    <t xml:space="preserve">               dont : vers première année de CAP en 2 ans</t>
  </si>
  <si>
    <r>
      <rPr>
        <b/>
        <sz val="9"/>
        <color theme="1"/>
        <rFont val="Arial"/>
        <family val="2"/>
      </rPr>
      <t>Champ :</t>
    </r>
    <r>
      <rPr>
        <sz val="9"/>
        <color theme="1"/>
        <rFont val="Arial"/>
        <family val="2"/>
      </rPr>
      <t xml:space="preserve"> France, enseignement public et privé sous contrat.</t>
    </r>
  </si>
  <si>
    <r>
      <rPr>
        <b/>
        <sz val="9"/>
        <rFont val="Arial"/>
        <family val="2"/>
      </rPr>
      <t>Champ :</t>
    </r>
    <r>
      <rPr>
        <sz val="9"/>
        <rFont val="Arial"/>
        <family val="2"/>
      </rPr>
      <t xml:space="preserve"> France, enseignement public et privé sous contrat.</t>
    </r>
  </si>
  <si>
    <r>
      <rPr>
        <b/>
        <sz val="9"/>
        <color rgb="FF000000"/>
        <rFont val="Arial"/>
        <family val="2"/>
      </rPr>
      <t>Lecture :</t>
    </r>
    <r>
      <rPr>
        <sz val="9"/>
        <color rgb="FF000000"/>
        <rFont val="Arial"/>
        <family val="2"/>
      </rPr>
      <t xml:space="preserve"> 24,2 % des élèves scolarisés en troisième générale ou Segpa à la rentrée 2022 ont poursuivi leurs études en second cycle professionnel à la rentrée 2023 dans les établissements du MENJ.</t>
    </r>
  </si>
  <si>
    <r>
      <t xml:space="preserve">Cette </t>
    </r>
    <r>
      <rPr>
        <i/>
        <sz val="10"/>
        <color theme="1"/>
        <rFont val="Arial"/>
        <family val="2"/>
      </rPr>
      <t>Note d’Information</t>
    </r>
    <r>
      <rPr>
        <sz val="10"/>
        <color theme="1"/>
        <rFont val="Arial"/>
        <family val="2"/>
      </rPr>
      <t xml:space="preserve"> couvre uniquement les effectifs sous statut scolaire suivant une formation du second degré (hors classes post-baccalauréat) dans les établissements relevant du ministère de l’Éducation nationale ou de l’Enseignement supérieur et de la Recherche : établissements publics et privés sous contrat. Sont donc exclus du champ les élèves inscrits dans un établissement du second degré relevant d’autres ministères, et notamment des ministères chargés de l’agriculture, de la défense, de la justice, de la mer, du travail et de la santé. Sont également exclus les élèves qui suivent une formation par alternance (apprentissage). Enfin, sont exclus ceux scolarisés dans un établissement du second degré du secteur privé hors contrat ; ceux qui s’orientent vers ces voies sont donc comptés parmi les sortants. Les données de l'ensemble des élèves sont collectées à partir du système d'information statistique consolidé académique (Sysca).</t>
    </r>
  </si>
  <si>
    <t>Compl 1- Effectifs d’élèves dans les établissements publics et privé sous contrat du second degré à la rentrée 2023</t>
  </si>
  <si>
    <t>Dispositifs relais</t>
  </si>
  <si>
    <r>
      <t xml:space="preserve">Depuis la rentrée scolaire 2019, l’immatriculation systématique dans Sysca des élèves via leur identifiant (INE) permet de retracer leurs parcours scolaires d’une année scolaire à l'autre. Ainsi depuis la rentrée 2023, </t>
    </r>
    <r>
      <rPr>
        <b/>
        <sz val="10"/>
        <color theme="1"/>
        <rFont val="Arial"/>
        <family val="2"/>
      </rPr>
      <t xml:space="preserve">la méthodologie du calcul des taux de redoublement, de passage et de sortie a été révisée, </t>
    </r>
    <r>
      <rPr>
        <sz val="10"/>
        <color theme="1"/>
        <rFont val="Arial"/>
        <family val="2"/>
      </rPr>
      <t>et les chiffres des années 2020 à 2022 ont ainsi été rétropolés. Elle met dorénavant en regard les situations individuelles des élèves sur deux rentrées successives. Auparavant, la formation d’une rentrée scolaire pour un élève était comparée à celle en fin d’année scolaire précédente. Cette méthode ne prenait par exemple pas en compte les changements de formation en cours d’année scolaire, ce type de situation étant plus fréquent au sein de la voie professionnelle. De fait, ces indicateurs de transition (passage, redoublement, sortie) diffèrent de ceux publiés auparavant. Cette nouvelle méthodologie permet de suivre les élèves sortant du système éducatif de l'éducation nationale pour s'orienter vers une formation en apprentissage ou relevant du ministère de l'agriculture. En effet, dans ces formations, les élèves conservent leur INE.</t>
    </r>
  </si>
  <si>
    <t>ULIS en collège</t>
  </si>
  <si>
    <t>ULIS pro</t>
  </si>
  <si>
    <t>ULIS GT</t>
  </si>
  <si>
    <t>Formations en lycée 
y compris ULIS</t>
  </si>
  <si>
    <t>Champ : France, établissements publics et privés sous contrat. Y compris ULIS à partir de 2015.</t>
  </si>
  <si>
    <t>Formations en lycée y compris ULIS</t>
  </si>
  <si>
    <t>ULIS en  collège</t>
  </si>
  <si>
    <t>Formations en collège
y compris Segpa et ULIS</t>
  </si>
  <si>
    <t>Champ : France, enseignement public et privé sous contrat. Hors ULIS.</t>
  </si>
  <si>
    <t>Champ : France, établissements publics et privés sous contrat, hors Segpa. Y compris ULIS.</t>
  </si>
  <si>
    <r>
      <rPr>
        <i/>
        <sz val="9"/>
        <rFont val="Arial"/>
        <family val="2"/>
      </rPr>
      <t>Réf : Note d'Information</t>
    </r>
    <r>
      <rPr>
        <sz val="9"/>
        <rFont val="Arial"/>
        <family val="2"/>
      </rPr>
      <t xml:space="preserve"> n° 23.51.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</si>
</sst>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0"/>
    <numFmt numFmtId="166" formatCode="_-* #,##0\ _€_-;\-* #,##0\ _€_-;_-* &quot;-&quot;??\ _€_-;_-@_-"/>
    <numFmt numFmtId="167" formatCode="#,##0.0_ ;\-#,##0.0\ "/>
    <numFmt numFmtId="168" formatCode="&quot; &quot;#,##0"/>
    <numFmt numFmtId="169" formatCode="\ #,##0"/>
    <numFmt numFmtId="170" formatCode="0.0%"/>
  </numFmts>
  <fonts count="52" x14ac:knownFonts="1">
    <font>
      <sz val="11"/>
      <color theme="1"/>
      <name val="Calibri"/>
      <family val="2"/>
      <scheme val="minor"/>
    </font>
    <font>
      <sz val="11"/>
      <color theme="1"/>
      <name val="Calibri"/>
      <family val="2"/>
      <scheme val="minor"/>
    </font>
    <font>
      <sz val="12"/>
      <color theme="1"/>
      <name val="Arial"/>
      <family val="2"/>
    </font>
    <font>
      <b/>
      <sz val="8"/>
      <color theme="1"/>
      <name val="Arial"/>
      <family val="2"/>
    </font>
    <font>
      <sz val="8"/>
      <color theme="1"/>
      <name val="Arial"/>
      <family val="2"/>
    </font>
    <font>
      <sz val="10"/>
      <name val="MS Sans Serif"/>
      <family val="2"/>
    </font>
    <font>
      <b/>
      <sz val="8"/>
      <name val="Arial"/>
      <family val="2"/>
    </font>
    <font>
      <sz val="10"/>
      <name val="Arial"/>
      <family val="2"/>
    </font>
    <font>
      <b/>
      <sz val="11"/>
      <color theme="1"/>
      <name val="Calibri"/>
      <family val="2"/>
      <scheme val="minor"/>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color rgb="FF000000"/>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i/>
      <sz val="9"/>
      <color rgb="FF000000"/>
      <name val="Arial"/>
      <family val="2"/>
    </font>
    <font>
      <i/>
      <sz val="9"/>
      <name val="Arial"/>
      <family val="2"/>
    </font>
    <font>
      <sz val="8"/>
      <name val="Calibri"/>
      <family val="2"/>
      <scheme val="minor"/>
    </font>
    <font>
      <sz val="8"/>
      <color theme="1"/>
      <name val="Calibri"/>
      <family val="2"/>
      <scheme val="minor"/>
    </font>
    <font>
      <b/>
      <sz val="10"/>
      <color rgb="FF000000"/>
      <name val="Arial"/>
      <family val="2"/>
    </font>
    <font>
      <b/>
      <i/>
      <sz val="9"/>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b/>
      <sz val="8"/>
      <color theme="1"/>
      <name val="Calibri"/>
      <family val="2"/>
      <scheme val="minor"/>
    </font>
    <font>
      <b/>
      <sz val="8"/>
      <color rgb="FFFFFFFF"/>
      <name val="Arial"/>
      <family val="2"/>
    </font>
    <font>
      <b/>
      <sz val="9"/>
      <color theme="1"/>
      <name val="Arial"/>
      <family val="2"/>
    </font>
    <font>
      <sz val="9"/>
      <color rgb="FF333333"/>
      <name val="Arial"/>
      <family val="2"/>
    </font>
    <font>
      <b/>
      <vertAlign val="superscript"/>
      <sz val="8"/>
      <color theme="1"/>
      <name val="Arial"/>
      <family val="2"/>
    </font>
    <font>
      <vertAlign val="superscript"/>
      <sz val="8"/>
      <color theme="1"/>
      <name val="Arial"/>
      <family val="2"/>
    </font>
    <font>
      <b/>
      <sz val="10"/>
      <color theme="1"/>
      <name val="Calibri"/>
      <family val="2"/>
    </font>
    <font>
      <sz val="9"/>
      <color theme="1"/>
      <name val="Wingdings"/>
      <charset val="2"/>
    </font>
    <font>
      <sz val="8"/>
      <color rgb="FFFF0000"/>
      <name val="Wingdings"/>
      <charset val="2"/>
    </font>
    <font>
      <b/>
      <sz val="11"/>
      <color rgb="FFFF0000"/>
      <name val="Calibri"/>
      <family val="2"/>
      <scheme val="minor"/>
    </font>
    <font>
      <i/>
      <sz val="9"/>
      <color theme="1"/>
      <name val="Arial"/>
      <family val="2"/>
    </font>
    <font>
      <b/>
      <i/>
      <sz val="9"/>
      <color theme="1"/>
      <name val="Arial"/>
      <family val="2"/>
    </font>
    <font>
      <i/>
      <sz val="11"/>
      <color theme="1"/>
      <name val="Calibri"/>
      <family val="2"/>
      <scheme val="minor"/>
    </font>
    <font>
      <i/>
      <sz val="10"/>
      <color rgb="FF000000"/>
      <name val="Arial"/>
      <family val="2"/>
    </font>
    <font>
      <i/>
      <vertAlign val="superscript"/>
      <sz val="10"/>
      <color rgb="FF000000"/>
      <name val="Arial"/>
      <family val="2"/>
    </font>
    <font>
      <i/>
      <sz val="10"/>
      <name val="Arial"/>
      <family val="2"/>
    </font>
    <font>
      <b/>
      <sz val="11"/>
      <color rgb="FF000000"/>
      <name val="Calibri"/>
      <family val="2"/>
    </font>
    <font>
      <i/>
      <sz val="10"/>
      <color theme="1"/>
      <name val="Arial"/>
      <family val="2"/>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bgColor indexed="64"/>
      </patternFill>
    </fill>
    <fill>
      <patternFill patternType="solid">
        <fgColor rgb="FFFFFFFF"/>
        <bgColor rgb="FFFFFFFF"/>
      </patternFill>
    </fill>
    <fill>
      <patternFill patternType="solid">
        <fgColor rgb="FFFFFFCC"/>
        <bgColor rgb="FF000000"/>
      </patternFill>
    </fill>
    <fill>
      <patternFill patternType="solid">
        <fgColor theme="0"/>
        <bgColor rgb="FF000000"/>
      </patternFill>
    </fill>
  </fills>
  <borders count="67">
    <border>
      <left/>
      <right/>
      <top/>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auto="1"/>
      </top>
      <bottom style="thin">
        <color auto="1"/>
      </bottom>
      <diagonal/>
    </border>
    <border>
      <left/>
      <right/>
      <top style="medium">
        <color auto="1"/>
      </top>
      <bottom style="thin">
        <color auto="1"/>
      </bottom>
      <diagonal/>
    </border>
    <border>
      <left style="thin">
        <color auto="1"/>
      </left>
      <right style="medium">
        <color indexed="64"/>
      </right>
      <top style="thin">
        <color auto="1"/>
      </top>
      <bottom style="thin">
        <color indexed="64"/>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rgb="FFDDDDDD"/>
      </left>
      <right style="thin">
        <color rgb="FFDDDDDD"/>
      </right>
      <top style="thin">
        <color rgb="FFDDDDDD"/>
      </top>
      <bottom style="thin">
        <color rgb="FFDDDDDD"/>
      </bottom>
      <diagonal/>
    </border>
  </borders>
  <cellStyleXfs count="12">
    <xf numFmtId="0" fontId="0" fillId="0" borderId="0"/>
    <xf numFmtId="0" fontId="5" fillId="0" borderId="0"/>
    <xf numFmtId="0" fontId="7" fillId="0" borderId="0"/>
    <xf numFmtId="0" fontId="7" fillId="0" borderId="0"/>
    <xf numFmtId="0" fontId="17" fillId="0" borderId="0"/>
    <xf numFmtId="9" fontId="19" fillId="0" borderId="0" applyFont="0" applyFill="0" applyBorder="0" applyAlignment="0" applyProtection="0"/>
    <xf numFmtId="0" fontId="1" fillId="0" borderId="0"/>
    <xf numFmtId="164" fontId="1" fillId="0" borderId="0" applyFont="0" applyFill="0" applyBorder="0" applyAlignment="0" applyProtection="0"/>
    <xf numFmtId="0" fontId="7" fillId="0" borderId="0"/>
    <xf numFmtId="0" fontId="7" fillId="0" borderId="0"/>
    <xf numFmtId="9" fontId="1" fillId="0" borderId="0" applyFont="0" applyFill="0" applyBorder="0" applyAlignment="0" applyProtection="0"/>
    <xf numFmtId="43" fontId="1" fillId="0" borderId="0" applyFont="0" applyFill="0" applyBorder="0" applyAlignment="0" applyProtection="0"/>
  </cellStyleXfs>
  <cellXfs count="459">
    <xf numFmtId="0" fontId="0" fillId="0" borderId="0" xfId="0"/>
    <xf numFmtId="0" fontId="2" fillId="0" borderId="0" xfId="0" applyFont="1"/>
    <xf numFmtId="0" fontId="0" fillId="0" borderId="0" xfId="0" applyFill="1" applyBorder="1"/>
    <xf numFmtId="0" fontId="8" fillId="0" borderId="0" xfId="0" applyFont="1"/>
    <xf numFmtId="0" fontId="10" fillId="0" borderId="0" xfId="0" applyFont="1" applyAlignment="1">
      <alignment vertical="center"/>
    </xf>
    <xf numFmtId="0" fontId="22" fillId="0" borderId="0" xfId="0" applyFont="1"/>
    <xf numFmtId="0" fontId="0" fillId="0" borderId="0" xfId="0" applyFill="1"/>
    <xf numFmtId="3" fontId="6" fillId="4" borderId="10" xfId="0" applyNumberFormat="1" applyFont="1" applyFill="1" applyBorder="1" applyAlignment="1">
      <alignment horizontal="right" vertical="center" wrapText="1"/>
    </xf>
    <xf numFmtId="0" fontId="25" fillId="0" borderId="0" xfId="0" applyFont="1" applyFill="1"/>
    <xf numFmtId="0" fontId="13" fillId="0" borderId="0" xfId="0" applyFont="1" applyFill="1" applyBorder="1" applyAlignment="1">
      <alignment wrapText="1"/>
    </xf>
    <xf numFmtId="0" fontId="25" fillId="0" borderId="0" xfId="0" applyFont="1" applyFill="1" applyAlignment="1">
      <alignment wrapText="1"/>
    </xf>
    <xf numFmtId="0" fontId="26" fillId="0" borderId="0" xfId="0" applyFont="1"/>
    <xf numFmtId="0" fontId="14" fillId="0" borderId="18" xfId="0" applyFont="1" applyBorder="1" applyAlignment="1">
      <alignment vertical="center"/>
    </xf>
    <xf numFmtId="0" fontId="14" fillId="0" borderId="20" xfId="0" applyFont="1" applyBorder="1" applyAlignment="1">
      <alignment vertical="center"/>
    </xf>
    <xf numFmtId="0" fontId="14" fillId="2" borderId="20" xfId="0" applyFont="1" applyFill="1" applyBorder="1" applyAlignment="1">
      <alignment vertical="center" wrapText="1"/>
    </xf>
    <xf numFmtId="0" fontId="14" fillId="0" borderId="23" xfId="0" applyFont="1" applyBorder="1" applyAlignment="1">
      <alignment vertical="center"/>
    </xf>
    <xf numFmtId="0" fontId="15" fillId="2" borderId="6" xfId="0" applyFont="1" applyFill="1" applyBorder="1" applyAlignment="1">
      <alignment vertical="center" wrapText="1"/>
    </xf>
    <xf numFmtId="0" fontId="2" fillId="0" borderId="0" xfId="0" applyFont="1" applyFill="1"/>
    <xf numFmtId="3" fontId="0" fillId="0" borderId="0" xfId="0" applyNumberFormat="1" applyFill="1" applyBorder="1"/>
    <xf numFmtId="3" fontId="0" fillId="0" borderId="0" xfId="0" applyNumberFormat="1" applyFill="1"/>
    <xf numFmtId="0" fontId="3" fillId="6" borderId="9" xfId="0" applyFont="1" applyFill="1" applyBorder="1" applyAlignment="1">
      <alignment horizontal="center" vertical="center" wrapText="1"/>
    </xf>
    <xf numFmtId="3" fontId="6" fillId="3" borderId="3" xfId="0" applyNumberFormat="1" applyFont="1" applyFill="1" applyBorder="1" applyAlignment="1">
      <alignment horizontal="right" vertical="center" wrapText="1"/>
    </xf>
    <xf numFmtId="0" fontId="30" fillId="0" borderId="0" xfId="0" applyFont="1"/>
    <xf numFmtId="0" fontId="22" fillId="0" borderId="0" xfId="0" applyFont="1" applyFill="1"/>
    <xf numFmtId="0" fontId="12" fillId="0" borderId="0" xfId="0" applyFont="1" applyAlignment="1">
      <alignment horizontal="justify" vertical="center"/>
    </xf>
    <xf numFmtId="0" fontId="9" fillId="0" borderId="0" xfId="0" applyFont="1" applyAlignment="1">
      <alignment vertical="center"/>
    </xf>
    <xf numFmtId="165" fontId="21" fillId="0" borderId="0" xfId="7" applyNumberFormat="1" applyFont="1" applyFill="1" applyBorder="1" applyAlignment="1">
      <alignment horizontal="right"/>
    </xf>
    <xf numFmtId="3" fontId="4" fillId="6" borderId="0" xfId="0" applyNumberFormat="1" applyFont="1" applyFill="1" applyBorder="1" applyAlignment="1">
      <alignment horizontal="right" vertical="center" wrapText="1"/>
    </xf>
    <xf numFmtId="3" fontId="3" fillId="6" borderId="0" xfId="0" applyNumberFormat="1" applyFont="1" applyFill="1" applyBorder="1" applyAlignment="1">
      <alignment horizontal="right" vertical="center" wrapText="1"/>
    </xf>
    <xf numFmtId="3" fontId="13" fillId="6" borderId="0" xfId="1" applyNumberFormat="1" applyFont="1" applyFill="1" applyBorder="1"/>
    <xf numFmtId="0" fontId="3" fillId="0" borderId="30" xfId="0" applyFont="1" applyFill="1" applyBorder="1" applyAlignment="1">
      <alignment horizontal="center" vertical="center" wrapText="1"/>
    </xf>
    <xf numFmtId="3" fontId="14" fillId="0" borderId="32" xfId="0" applyNumberFormat="1" applyFont="1" applyFill="1" applyBorder="1" applyAlignment="1">
      <alignment horizontal="right" vertical="center" wrapText="1"/>
    </xf>
    <xf numFmtId="3" fontId="15" fillId="0" borderId="32" xfId="0" applyNumberFormat="1" applyFont="1" applyFill="1" applyBorder="1" applyAlignment="1">
      <alignment horizontal="right" vertical="center" wrapText="1"/>
    </xf>
    <xf numFmtId="3" fontId="3" fillId="3" borderId="33" xfId="0" applyNumberFormat="1" applyFont="1" applyFill="1" applyBorder="1" applyAlignment="1">
      <alignment vertical="center"/>
    </xf>
    <xf numFmtId="3" fontId="3" fillId="4" borderId="35" xfId="0" applyNumberFormat="1" applyFont="1" applyFill="1" applyBorder="1" applyAlignment="1">
      <alignment vertical="center"/>
    </xf>
    <xf numFmtId="3" fontId="4" fillId="0" borderId="31" xfId="0" applyNumberFormat="1" applyFont="1" applyFill="1" applyBorder="1" applyAlignment="1">
      <alignment vertical="center"/>
    </xf>
    <xf numFmtId="3" fontId="3" fillId="0" borderId="31" xfId="0" applyNumberFormat="1" applyFont="1" applyFill="1" applyBorder="1" applyAlignment="1">
      <alignment vertical="center"/>
    </xf>
    <xf numFmtId="3" fontId="6" fillId="7" borderId="34" xfId="0" applyNumberFormat="1" applyFont="1" applyFill="1" applyBorder="1" applyAlignment="1">
      <alignment horizontal="right" vertical="center" wrapText="1"/>
    </xf>
    <xf numFmtId="0" fontId="3" fillId="0" borderId="39" xfId="0" applyFont="1" applyBorder="1" applyAlignment="1">
      <alignment horizontal="center" vertical="center" wrapText="1"/>
    </xf>
    <xf numFmtId="0" fontId="4" fillId="0" borderId="40" xfId="0" applyFont="1" applyBorder="1" applyAlignment="1">
      <alignment vertical="center" wrapText="1"/>
    </xf>
    <xf numFmtId="0" fontId="3" fillId="0" borderId="40" xfId="0" applyFont="1" applyFill="1" applyBorder="1" applyAlignment="1">
      <alignment vertical="center" wrapText="1"/>
    </xf>
    <xf numFmtId="0" fontId="6" fillId="3" borderId="38" xfId="0" applyFont="1" applyFill="1" applyBorder="1" applyAlignment="1">
      <alignment vertical="center" wrapText="1"/>
    </xf>
    <xf numFmtId="0" fontId="3" fillId="2" borderId="40" xfId="0" applyFont="1" applyFill="1" applyBorder="1" applyAlignment="1">
      <alignment vertical="center" wrapText="1"/>
    </xf>
    <xf numFmtId="0" fontId="6" fillId="4" borderId="41" xfId="0" applyFont="1" applyFill="1" applyBorder="1" applyAlignment="1">
      <alignment vertical="center" wrapText="1"/>
    </xf>
    <xf numFmtId="0" fontId="31" fillId="0" borderId="0" xfId="0" applyFont="1"/>
    <xf numFmtId="0" fontId="32" fillId="0" borderId="0" xfId="0" applyFont="1"/>
    <xf numFmtId="0" fontId="32" fillId="0" borderId="0" xfId="0" applyFont="1" applyFill="1"/>
    <xf numFmtId="0" fontId="0" fillId="0" borderId="0" xfId="0" applyAlignment="1">
      <alignment vertical="center"/>
    </xf>
    <xf numFmtId="0" fontId="10" fillId="0" borderId="0" xfId="0" applyFont="1" applyAlignment="1">
      <alignment horizontal="left" vertical="center"/>
    </xf>
    <xf numFmtId="165" fontId="14" fillId="0" borderId="46" xfId="0" applyNumberFormat="1" applyFont="1" applyFill="1" applyBorder="1" applyAlignment="1">
      <alignment horizontal="right" vertical="center" wrapText="1"/>
    </xf>
    <xf numFmtId="165" fontId="14" fillId="0" borderId="47" xfId="0" applyNumberFormat="1" applyFont="1" applyFill="1" applyBorder="1" applyAlignment="1">
      <alignment horizontal="right" vertical="center" wrapText="1"/>
    </xf>
    <xf numFmtId="165" fontId="14" fillId="0" borderId="47" xfId="0" applyNumberFormat="1" applyFont="1" applyFill="1" applyBorder="1" applyAlignment="1">
      <alignment horizontal="right" vertical="center"/>
    </xf>
    <xf numFmtId="165" fontId="14" fillId="0" borderId="48" xfId="0" applyNumberFormat="1" applyFont="1" applyFill="1" applyBorder="1" applyAlignment="1">
      <alignment horizontal="right" vertical="center" wrapText="1"/>
    </xf>
    <xf numFmtId="165" fontId="15" fillId="0" borderId="49" xfId="0" applyNumberFormat="1" applyFont="1" applyFill="1" applyBorder="1" applyAlignment="1">
      <alignment horizontal="right" vertical="center"/>
    </xf>
    <xf numFmtId="165" fontId="14" fillId="0" borderId="50" xfId="0" applyNumberFormat="1" applyFont="1" applyFill="1" applyBorder="1" applyAlignment="1">
      <alignment horizontal="right" vertical="center" wrapText="1"/>
    </xf>
    <xf numFmtId="165" fontId="14" fillId="0" borderId="22" xfId="0" applyNumberFormat="1" applyFont="1" applyFill="1" applyBorder="1" applyAlignment="1">
      <alignment horizontal="right" vertical="center" wrapText="1"/>
    </xf>
    <xf numFmtId="165" fontId="14" fillId="0" borderId="22" xfId="0" applyNumberFormat="1" applyFont="1" applyFill="1" applyBorder="1" applyAlignment="1">
      <alignment horizontal="right" vertical="center"/>
    </xf>
    <xf numFmtId="165" fontId="14" fillId="0" borderId="51" xfId="0" applyNumberFormat="1" applyFont="1" applyFill="1" applyBorder="1" applyAlignment="1">
      <alignment horizontal="right" vertical="center" wrapText="1"/>
    </xf>
    <xf numFmtId="165" fontId="15" fillId="0" borderId="8" xfId="0" applyNumberFormat="1" applyFont="1" applyFill="1" applyBorder="1" applyAlignment="1">
      <alignment horizontal="right" vertical="center"/>
    </xf>
    <xf numFmtId="0" fontId="15" fillId="0" borderId="5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53" xfId="0" applyFont="1" applyFill="1" applyBorder="1" applyAlignment="1">
      <alignment horizontal="center" vertical="center" wrapText="1"/>
    </xf>
    <xf numFmtId="3" fontId="4" fillId="0" borderId="57" xfId="0" applyNumberFormat="1" applyFont="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58"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3" fillId="0" borderId="57"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3" fillId="0" borderId="58" xfId="0" applyNumberFormat="1" applyFont="1" applyFill="1" applyBorder="1" applyAlignment="1">
      <alignment horizontal="right" vertical="center" wrapText="1"/>
    </xf>
    <xf numFmtId="3" fontId="6" fillId="3" borderId="57" xfId="0" applyNumberFormat="1" applyFont="1" applyFill="1" applyBorder="1" applyAlignment="1">
      <alignment horizontal="right" vertical="center" wrapText="1"/>
    </xf>
    <xf numFmtId="3" fontId="6" fillId="3" borderId="0" xfId="0" applyNumberFormat="1" applyFont="1" applyFill="1" applyBorder="1" applyAlignment="1">
      <alignment horizontal="right" vertical="center" wrapText="1"/>
    </xf>
    <xf numFmtId="3" fontId="6" fillId="3" borderId="58" xfId="0" applyNumberFormat="1" applyFont="1" applyFill="1" applyBorder="1" applyAlignment="1">
      <alignment horizontal="right" vertical="center" wrapText="1"/>
    </xf>
    <xf numFmtId="3" fontId="3" fillId="3" borderId="57" xfId="0" applyNumberFormat="1" applyFont="1" applyFill="1" applyBorder="1" applyAlignment="1">
      <alignment horizontal="right" vertical="center" wrapText="1"/>
    </xf>
    <xf numFmtId="3" fontId="3" fillId="3" borderId="0" xfId="0" applyNumberFormat="1" applyFont="1" applyFill="1" applyBorder="1" applyAlignment="1">
      <alignment horizontal="right" vertical="center" wrapText="1"/>
    </xf>
    <xf numFmtId="3" fontId="3" fillId="2" borderId="57" xfId="0" applyNumberFormat="1" applyFont="1" applyFill="1" applyBorder="1" applyAlignment="1">
      <alignment horizontal="right" vertical="center" wrapText="1"/>
    </xf>
    <xf numFmtId="3" fontId="6" fillId="4" borderId="59" xfId="0" applyNumberFormat="1" applyFont="1" applyFill="1" applyBorder="1" applyAlignment="1">
      <alignment horizontal="right" vertical="center" wrapText="1"/>
    </xf>
    <xf numFmtId="3" fontId="6" fillId="4" borderId="60" xfId="0" applyNumberFormat="1" applyFont="1" applyFill="1" applyBorder="1" applyAlignment="1">
      <alignment horizontal="right" vertical="center" wrapText="1"/>
    </xf>
    <xf numFmtId="3" fontId="3" fillId="4" borderId="59" xfId="0" applyNumberFormat="1" applyFont="1" applyFill="1" applyBorder="1" applyAlignment="1">
      <alignment horizontal="right" vertical="center" wrapText="1"/>
    </xf>
    <xf numFmtId="3" fontId="3" fillId="4" borderId="10" xfId="0" applyNumberFormat="1" applyFont="1" applyFill="1" applyBorder="1" applyAlignment="1">
      <alignment horizontal="righ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6" fillId="9"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166" fontId="14" fillId="0" borderId="14" xfId="7" applyNumberFormat="1" applyFont="1" applyFill="1" applyBorder="1" applyAlignment="1">
      <alignment horizontal="center"/>
    </xf>
    <xf numFmtId="167" fontId="14" fillId="0" borderId="14" xfId="7" applyNumberFormat="1" applyFont="1" applyFill="1" applyBorder="1" applyAlignment="1">
      <alignment horizontal="center"/>
    </xf>
    <xf numFmtId="0" fontId="6" fillId="4" borderId="5" xfId="0" applyFont="1" applyFill="1" applyBorder="1" applyAlignment="1">
      <alignment horizontal="left" vertical="top" wrapText="1"/>
    </xf>
    <xf numFmtId="166" fontId="6" fillId="4" borderId="5" xfId="7" applyNumberFormat="1" applyFont="1" applyFill="1" applyBorder="1" applyAlignment="1">
      <alignment horizontal="center"/>
    </xf>
    <xf numFmtId="166" fontId="15" fillId="8" borderId="5" xfId="7" applyNumberFormat="1" applyFont="1" applyFill="1" applyBorder="1" applyAlignment="1">
      <alignment horizontal="center"/>
    </xf>
    <xf numFmtId="167" fontId="15" fillId="8" borderId="5" xfId="7" applyNumberFormat="1" applyFont="1" applyFill="1" applyBorder="1" applyAlignment="1">
      <alignment horizontal="center"/>
    </xf>
    <xf numFmtId="166" fontId="15" fillId="4" borderId="5" xfId="7" applyNumberFormat="1" applyFont="1" applyFill="1" applyBorder="1" applyAlignment="1">
      <alignment horizontal="center"/>
    </xf>
    <xf numFmtId="0" fontId="14" fillId="0" borderId="13"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0" xfId="0" applyAlignment="1">
      <alignment horizontal="center"/>
    </xf>
    <xf numFmtId="0" fontId="35" fillId="0" borderId="0" xfId="0" applyFont="1" applyFill="1" applyBorder="1" applyAlignment="1">
      <alignment vertical="center" wrapText="1"/>
    </xf>
    <xf numFmtId="0" fontId="4" fillId="0" borderId="0" xfId="0" applyFont="1"/>
    <xf numFmtId="0" fontId="30" fillId="0" borderId="0" xfId="0" applyFont="1" applyBorder="1" applyAlignment="1">
      <alignment vertical="center" wrapText="1"/>
    </xf>
    <xf numFmtId="3" fontId="30" fillId="0" borderId="0" xfId="0" applyNumberFormat="1" applyFont="1"/>
    <xf numFmtId="3" fontId="36" fillId="0" borderId="0" xfId="0" applyNumberFormat="1" applyFont="1"/>
    <xf numFmtId="0" fontId="30" fillId="0" borderId="3" xfId="0" applyFont="1" applyBorder="1" applyAlignment="1">
      <alignment horizontal="center" vertical="center" wrapText="1"/>
    </xf>
    <xf numFmtId="0" fontId="30" fillId="0" borderId="3" xfId="0" applyFont="1" applyBorder="1" applyAlignment="1">
      <alignment horizontal="center"/>
    </xf>
    <xf numFmtId="0" fontId="36" fillId="0" borderId="3" xfId="0" applyFont="1" applyBorder="1" applyAlignment="1">
      <alignment horizontal="center"/>
    </xf>
    <xf numFmtId="0" fontId="30" fillId="0" borderId="10" xfId="0" applyFont="1" applyBorder="1" applyAlignment="1">
      <alignment vertical="center" wrapText="1"/>
    </xf>
    <xf numFmtId="0" fontId="8" fillId="0" borderId="0" xfId="0" applyFont="1" applyAlignment="1">
      <alignment vertical="center"/>
    </xf>
    <xf numFmtId="0" fontId="0" fillId="0" borderId="0" xfId="0" applyFill="1" applyAlignment="1">
      <alignment vertical="center"/>
    </xf>
    <xf numFmtId="3" fontId="13" fillId="0" borderId="0" xfId="1" applyNumberFormat="1" applyFont="1" applyFill="1" applyBorder="1" applyAlignment="1">
      <alignment vertical="center"/>
    </xf>
    <xf numFmtId="3" fontId="13" fillId="6" borderId="0" xfId="1" applyNumberFormat="1" applyFont="1" applyFill="1" applyBorder="1" applyAlignment="1">
      <alignment vertical="center"/>
    </xf>
    <xf numFmtId="1" fontId="6" fillId="0" borderId="9" xfId="0" applyNumberFormat="1" applyFont="1" applyFill="1" applyBorder="1" applyAlignment="1">
      <alignment vertical="center" wrapText="1"/>
    </xf>
    <xf numFmtId="1" fontId="0" fillId="0" borderId="0" xfId="0" applyNumberFormat="1"/>
    <xf numFmtId="3" fontId="30" fillId="0" borderId="0" xfId="0" applyNumberFormat="1" applyFont="1" applyBorder="1" applyAlignment="1">
      <alignment vertical="center" wrapText="1"/>
    </xf>
    <xf numFmtId="0" fontId="36" fillId="0" borderId="10" xfId="0" applyFont="1" applyBorder="1" applyAlignment="1">
      <alignment horizontal="center" vertical="center" wrapText="1"/>
    </xf>
    <xf numFmtId="3" fontId="36" fillId="0" borderId="0" xfId="0" applyNumberFormat="1" applyFont="1" applyFill="1"/>
    <xf numFmtId="3" fontId="36" fillId="0" borderId="10" xfId="0" applyNumberFormat="1" applyFont="1" applyFill="1" applyBorder="1"/>
    <xf numFmtId="0" fontId="14" fillId="0" borderId="11" xfId="0" applyFont="1" applyFill="1" applyBorder="1" applyAlignment="1">
      <alignment horizontal="left" vertical="center" wrapText="1"/>
    </xf>
    <xf numFmtId="166" fontId="14" fillId="0" borderId="12" xfId="7" applyNumberFormat="1" applyFont="1" applyFill="1" applyBorder="1" applyAlignment="1">
      <alignment horizontal="center"/>
    </xf>
    <xf numFmtId="167" fontId="14" fillId="0" borderId="12" xfId="7" applyNumberFormat="1" applyFont="1" applyFill="1" applyBorder="1" applyAlignment="1">
      <alignment horizontal="center"/>
    </xf>
    <xf numFmtId="0" fontId="14" fillId="0" borderId="15" xfId="0" applyFont="1" applyFill="1" applyBorder="1" applyAlignment="1">
      <alignment horizontal="left" vertical="center" wrapText="1"/>
    </xf>
    <xf numFmtId="166" fontId="14" fillId="0" borderId="16" xfId="7" applyNumberFormat="1" applyFont="1" applyFill="1" applyBorder="1" applyAlignment="1">
      <alignment horizontal="center"/>
    </xf>
    <xf numFmtId="167" fontId="14" fillId="0" borderId="16" xfId="7" applyNumberFormat="1" applyFont="1" applyFill="1" applyBorder="1" applyAlignment="1">
      <alignment horizontal="center"/>
    </xf>
    <xf numFmtId="168" fontId="14" fillId="0" borderId="32" xfId="0" applyNumberFormat="1" applyFont="1" applyFill="1" applyBorder="1" applyAlignment="1">
      <alignment horizontal="right" vertical="center" wrapText="1"/>
    </xf>
    <xf numFmtId="168" fontId="15" fillId="0" borderId="32" xfId="0" applyNumberFormat="1" applyFont="1" applyFill="1" applyBorder="1" applyAlignment="1">
      <alignment horizontal="right" vertical="center" wrapText="1"/>
    </xf>
    <xf numFmtId="168" fontId="6" fillId="3" borderId="34" xfId="0" applyNumberFormat="1" applyFont="1" applyFill="1" applyBorder="1" applyAlignment="1">
      <alignment horizontal="right" vertical="center" wrapText="1"/>
    </xf>
    <xf numFmtId="168" fontId="6" fillId="8" borderId="36" xfId="0" applyNumberFormat="1" applyFont="1" applyFill="1" applyBorder="1" applyAlignment="1">
      <alignment horizontal="right" vertical="center" wrapText="1"/>
    </xf>
    <xf numFmtId="3" fontId="13" fillId="0" borderId="0" xfId="1" applyNumberFormat="1" applyFont="1" applyFill="1" applyBorder="1"/>
    <xf numFmtId="3" fontId="4" fillId="0" borderId="37"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3" fontId="6" fillId="3" borderId="37" xfId="0" applyNumberFormat="1" applyFont="1" applyFill="1" applyBorder="1" applyAlignment="1">
      <alignment horizontal="right" vertical="center" wrapText="1"/>
    </xf>
    <xf numFmtId="3" fontId="6" fillId="4" borderId="27" xfId="0" applyNumberFormat="1" applyFont="1" applyFill="1" applyBorder="1" applyAlignment="1">
      <alignment horizontal="right" vertical="center" wrapText="1"/>
    </xf>
    <xf numFmtId="0" fontId="3" fillId="0" borderId="29" xfId="0" applyFont="1" applyFill="1" applyBorder="1" applyAlignment="1">
      <alignment horizontal="center" vertical="center" wrapText="1"/>
    </xf>
    <xf numFmtId="0" fontId="2" fillId="0" borderId="0" xfId="0" applyFont="1" applyAlignment="1">
      <alignment vertical="center"/>
    </xf>
    <xf numFmtId="0" fontId="0" fillId="0" borderId="0" xfId="0"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30" fillId="0" borderId="0" xfId="0" applyFont="1" applyAlignment="1">
      <alignment vertical="center"/>
    </xf>
    <xf numFmtId="0" fontId="22" fillId="0" borderId="0" xfId="0" applyFont="1" applyFill="1" applyAlignment="1">
      <alignment vertical="center"/>
    </xf>
    <xf numFmtId="0" fontId="11" fillId="0" borderId="0" xfId="9" applyFont="1" applyAlignment="1">
      <alignment horizontal="left" vertical="center"/>
    </xf>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center"/>
    </xf>
    <xf numFmtId="166" fontId="9" fillId="0" borderId="0" xfId="0" applyNumberFormat="1" applyFont="1" applyFill="1" applyBorder="1" applyAlignment="1">
      <alignment horizontal="center"/>
    </xf>
    <xf numFmtId="0" fontId="14" fillId="12" borderId="11" xfId="0" applyFont="1" applyFill="1" applyBorder="1" applyAlignment="1">
      <alignment horizontal="left" vertical="center" wrapText="1"/>
    </xf>
    <xf numFmtId="0" fontId="14" fillId="12" borderId="13" xfId="0" applyFont="1" applyFill="1" applyBorder="1" applyAlignment="1">
      <alignment horizontal="left" vertical="center" wrapText="1"/>
    </xf>
    <xf numFmtId="0" fontId="14" fillId="12" borderId="15" xfId="0" applyFont="1" applyFill="1" applyBorder="1" applyAlignment="1">
      <alignment horizontal="left" vertical="center" wrapText="1"/>
    </xf>
    <xf numFmtId="167" fontId="15" fillId="4" borderId="5" xfId="7" applyNumberFormat="1" applyFont="1" applyFill="1" applyBorder="1" applyAlignment="1">
      <alignment horizontal="center"/>
    </xf>
    <xf numFmtId="0" fontId="3" fillId="0" borderId="61" xfId="0" applyFont="1" applyBorder="1" applyAlignment="1">
      <alignment horizontal="center" vertical="center" wrapText="1"/>
    </xf>
    <xf numFmtId="0" fontId="4" fillId="0" borderId="63" xfId="0" applyFont="1" applyBorder="1" applyAlignment="1">
      <alignment vertical="center" wrapText="1"/>
    </xf>
    <xf numFmtId="0" fontId="3" fillId="0" borderId="63" xfId="0" applyFont="1" applyFill="1" applyBorder="1" applyAlignment="1">
      <alignment vertical="center" wrapText="1"/>
    </xf>
    <xf numFmtId="0" fontId="6" fillId="3" borderId="63" xfId="0" applyFont="1" applyFill="1" applyBorder="1" applyAlignment="1">
      <alignment vertical="center" wrapText="1"/>
    </xf>
    <xf numFmtId="0" fontId="3" fillId="2" borderId="63" xfId="0" applyFont="1" applyFill="1" applyBorder="1" applyAlignment="1">
      <alignment vertical="center" wrapText="1"/>
    </xf>
    <xf numFmtId="0" fontId="6" fillId="4" borderId="65" xfId="0" applyFont="1" applyFill="1" applyBorder="1" applyAlignment="1">
      <alignment vertical="center" wrapText="1"/>
    </xf>
    <xf numFmtId="0" fontId="27" fillId="0" borderId="0" xfId="0" applyFont="1" applyFill="1" applyBorder="1" applyAlignment="1">
      <alignment horizontal="left"/>
    </xf>
    <xf numFmtId="0" fontId="11" fillId="0" borderId="0" xfId="9" applyFont="1" applyFill="1"/>
    <xf numFmtId="0" fontId="11" fillId="0" borderId="0" xfId="0" applyFont="1" applyFill="1" applyBorder="1"/>
    <xf numFmtId="0" fontId="11" fillId="0" borderId="0" xfId="2" applyFont="1" applyFill="1" applyBorder="1" applyAlignment="1">
      <alignment vertical="center"/>
    </xf>
    <xf numFmtId="0" fontId="7" fillId="0" borderId="0" xfId="2" applyFont="1" applyFill="1" applyBorder="1" applyAlignment="1">
      <alignment vertical="center"/>
    </xf>
    <xf numFmtId="0" fontId="6" fillId="6" borderId="5" xfId="0" applyFont="1" applyFill="1" applyBorder="1" applyAlignment="1">
      <alignment horizontal="center" vertical="center" wrapText="1"/>
    </xf>
    <xf numFmtId="166" fontId="14" fillId="12" borderId="12" xfId="7" applyNumberFormat="1" applyFont="1" applyFill="1" applyBorder="1" applyAlignment="1">
      <alignment horizontal="center"/>
    </xf>
    <xf numFmtId="166" fontId="14" fillId="11" borderId="12" xfId="7" applyNumberFormat="1" applyFont="1" applyFill="1" applyBorder="1" applyAlignment="1">
      <alignment horizontal="center"/>
    </xf>
    <xf numFmtId="166" fontId="14" fillId="5" borderId="12" xfId="7" applyNumberFormat="1" applyFont="1" applyFill="1" applyBorder="1" applyAlignment="1">
      <alignment horizontal="center"/>
    </xf>
    <xf numFmtId="167" fontId="14" fillId="5" borderId="12" xfId="7" applyNumberFormat="1" applyFont="1" applyFill="1" applyBorder="1" applyAlignment="1">
      <alignment horizontal="center"/>
    </xf>
    <xf numFmtId="166" fontId="14" fillId="6" borderId="12" xfId="7" applyNumberFormat="1" applyFont="1" applyFill="1" applyBorder="1" applyAlignment="1">
      <alignment horizontal="center"/>
    </xf>
    <xf numFmtId="166" fontId="14" fillId="5" borderId="14" xfId="7" applyNumberFormat="1" applyFont="1" applyFill="1" applyBorder="1" applyAlignment="1">
      <alignment horizontal="center"/>
    </xf>
    <xf numFmtId="166" fontId="14" fillId="12" borderId="14" xfId="7" applyNumberFormat="1" applyFont="1" applyFill="1" applyBorder="1" applyAlignment="1">
      <alignment horizontal="center"/>
    </xf>
    <xf numFmtId="166" fontId="14" fillId="11" borderId="14" xfId="7" applyNumberFormat="1" applyFont="1" applyFill="1" applyBorder="1" applyAlignment="1">
      <alignment horizontal="center"/>
    </xf>
    <xf numFmtId="167" fontId="14" fillId="5" borderId="14" xfId="7" applyNumberFormat="1" applyFont="1" applyFill="1" applyBorder="1" applyAlignment="1">
      <alignment horizontal="center"/>
    </xf>
    <xf numFmtId="166" fontId="14" fillId="6" borderId="14" xfId="7" applyNumberFormat="1" applyFont="1" applyFill="1" applyBorder="1" applyAlignment="1">
      <alignment horizontal="center"/>
    </xf>
    <xf numFmtId="166" fontId="14" fillId="12" borderId="16" xfId="7" applyNumberFormat="1" applyFont="1" applyFill="1" applyBorder="1" applyAlignment="1">
      <alignment horizontal="center"/>
    </xf>
    <xf numFmtId="166" fontId="14" fillId="11" borderId="16" xfId="7" applyNumberFormat="1" applyFont="1" applyFill="1" applyBorder="1" applyAlignment="1">
      <alignment horizontal="center"/>
    </xf>
    <xf numFmtId="166" fontId="14" fillId="5" borderId="16" xfId="7" applyNumberFormat="1" applyFont="1" applyFill="1" applyBorder="1" applyAlignment="1">
      <alignment horizontal="center"/>
    </xf>
    <xf numFmtId="167" fontId="14" fillId="5" borderId="16" xfId="7" applyNumberFormat="1" applyFont="1" applyFill="1" applyBorder="1" applyAlignment="1">
      <alignment horizontal="center"/>
    </xf>
    <xf numFmtId="166" fontId="14" fillId="6" borderId="16" xfId="7" applyNumberFormat="1" applyFont="1" applyFill="1" applyBorder="1" applyAlignment="1">
      <alignment horizontal="center"/>
    </xf>
    <xf numFmtId="0" fontId="16" fillId="0" borderId="0" xfId="0" applyFont="1" applyFill="1" applyBorder="1" applyAlignment="1">
      <alignment vertical="center"/>
    </xf>
    <xf numFmtId="0" fontId="12"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45" xfId="0" applyFont="1" applyFill="1" applyBorder="1" applyAlignment="1">
      <alignment vertical="center" wrapText="1"/>
    </xf>
    <xf numFmtId="0" fontId="7" fillId="0" borderId="45"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165" fontId="16" fillId="0" borderId="19" xfId="0" applyNumberFormat="1" applyFont="1" applyFill="1" applyBorder="1" applyAlignment="1">
      <alignment vertical="center"/>
    </xf>
    <xf numFmtId="165" fontId="16" fillId="0" borderId="42" xfId="0" applyNumberFormat="1" applyFont="1" applyFill="1" applyBorder="1" applyAlignment="1">
      <alignment vertical="center"/>
    </xf>
    <xf numFmtId="165" fontId="16" fillId="0" borderId="21" xfId="0" applyNumberFormat="1" applyFont="1" applyFill="1" applyBorder="1" applyAlignment="1">
      <alignment vertical="center"/>
    </xf>
    <xf numFmtId="166" fontId="16" fillId="0" borderId="0" xfId="7" applyNumberFormat="1" applyFont="1" applyFill="1" applyBorder="1" applyAlignment="1">
      <alignment vertical="center"/>
    </xf>
    <xf numFmtId="0" fontId="20" fillId="0" borderId="5" xfId="0" applyFont="1" applyFill="1" applyBorder="1" applyAlignment="1">
      <alignment vertical="center"/>
    </xf>
    <xf numFmtId="165" fontId="16" fillId="0" borderId="5" xfId="0" applyNumberFormat="1" applyFont="1" applyFill="1" applyBorder="1" applyAlignment="1">
      <alignment vertical="center"/>
    </xf>
    <xf numFmtId="0" fontId="11" fillId="0" borderId="0" xfId="0" applyFont="1" applyFill="1" applyBorder="1" applyAlignment="1">
      <alignment vertical="center"/>
    </xf>
    <xf numFmtId="0" fontId="30" fillId="0" borderId="0" xfId="0" applyFont="1" applyFill="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3" fillId="0" borderId="29"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Alignment="1">
      <alignment vertical="center"/>
    </xf>
    <xf numFmtId="0" fontId="12" fillId="0" borderId="0" xfId="0" applyFont="1" applyAlignment="1">
      <alignment vertical="center"/>
    </xf>
    <xf numFmtId="0" fontId="3" fillId="0" borderId="9" xfId="0" applyFont="1" applyFill="1" applyBorder="1" applyAlignment="1">
      <alignment horizontal="center" vertical="center" wrapText="1"/>
    </xf>
    <xf numFmtId="0" fontId="30" fillId="0" borderId="0" xfId="0" applyFont="1" applyAlignment="1">
      <alignment horizontal="left" vertical="center" wrapText="1"/>
    </xf>
    <xf numFmtId="0" fontId="10" fillId="0" borderId="0" xfId="0" applyFont="1" applyFill="1" applyAlignment="1">
      <alignment horizontal="left" vertical="center"/>
    </xf>
    <xf numFmtId="0" fontId="3" fillId="0" borderId="55" xfId="0" applyFont="1" applyBorder="1" applyAlignment="1">
      <alignment horizontal="center" vertical="center" wrapText="1"/>
    </xf>
    <xf numFmtId="0" fontId="3" fillId="0" borderId="56" xfId="0" applyFont="1" applyFill="1" applyBorder="1" applyAlignment="1">
      <alignment horizontal="center" vertical="center" wrapText="1"/>
    </xf>
    <xf numFmtId="3" fontId="37" fillId="10" borderId="66" xfId="0" applyNumberFormat="1" applyFont="1" applyFill="1" applyBorder="1" applyAlignment="1">
      <alignment horizontal="right"/>
    </xf>
    <xf numFmtId="2" fontId="31" fillId="0" borderId="0" xfId="0" applyNumberFormat="1" applyFont="1"/>
    <xf numFmtId="168" fontId="14" fillId="0" borderId="0"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3" fontId="15" fillId="0" borderId="0" xfId="0" applyNumberFormat="1" applyFont="1" applyFill="1" applyBorder="1" applyAlignment="1">
      <alignment horizontal="right" vertical="center" wrapText="1"/>
    </xf>
    <xf numFmtId="3" fontId="6" fillId="7" borderId="3" xfId="0" applyNumberFormat="1" applyFont="1" applyFill="1" applyBorder="1" applyAlignment="1">
      <alignment horizontal="right" vertical="center" wrapText="1"/>
    </xf>
    <xf numFmtId="168" fontId="15" fillId="0" borderId="0" xfId="0" applyNumberFormat="1" applyFont="1" applyFill="1" applyBorder="1" applyAlignment="1">
      <alignment horizontal="right" vertical="center" wrapText="1"/>
    </xf>
    <xf numFmtId="168" fontId="6" fillId="3" borderId="3" xfId="0" applyNumberFormat="1" applyFont="1" applyFill="1" applyBorder="1" applyAlignment="1">
      <alignment horizontal="right" vertical="center" wrapText="1"/>
    </xf>
    <xf numFmtId="168" fontId="6" fillId="8" borderId="10" xfId="0" applyNumberFormat="1" applyFont="1" applyFill="1" applyBorder="1" applyAlignment="1">
      <alignment horizontal="right" vertical="center" wrapText="1"/>
    </xf>
    <xf numFmtId="0" fontId="3" fillId="0" borderId="45" xfId="0" applyFont="1" applyFill="1" applyBorder="1" applyAlignment="1">
      <alignment horizontal="center" vertical="center" wrapText="1"/>
    </xf>
    <xf numFmtId="168" fontId="14" fillId="0" borderId="62" xfId="0" applyNumberFormat="1" applyFont="1" applyFill="1" applyBorder="1" applyAlignment="1">
      <alignment horizontal="right" vertical="center" wrapText="1"/>
    </xf>
    <xf numFmtId="3" fontId="14" fillId="0" borderId="62" xfId="0" applyNumberFormat="1" applyFont="1" applyFill="1" applyBorder="1" applyAlignment="1">
      <alignment horizontal="right" vertical="center" wrapText="1"/>
    </xf>
    <xf numFmtId="3" fontId="15" fillId="0" borderId="62" xfId="0" applyNumberFormat="1" applyFont="1" applyFill="1" applyBorder="1" applyAlignment="1">
      <alignment horizontal="right" vertical="center" wrapText="1"/>
    </xf>
    <xf numFmtId="3" fontId="6" fillId="7" borderId="5" xfId="0" applyNumberFormat="1" applyFont="1" applyFill="1" applyBorder="1" applyAlignment="1">
      <alignment horizontal="right" vertical="center" wrapText="1"/>
    </xf>
    <xf numFmtId="168" fontId="15" fillId="0" borderId="62" xfId="0" applyNumberFormat="1" applyFont="1" applyFill="1" applyBorder="1" applyAlignment="1">
      <alignment horizontal="right" vertical="center" wrapText="1"/>
    </xf>
    <xf numFmtId="168" fontId="6" fillId="3" borderId="5" xfId="0" applyNumberFormat="1" applyFont="1" applyFill="1" applyBorder="1" applyAlignment="1">
      <alignment horizontal="right" vertical="center" wrapText="1"/>
    </xf>
    <xf numFmtId="168" fontId="6" fillId="8" borderId="64" xfId="0" applyNumberFormat="1" applyFont="1" applyFill="1" applyBorder="1" applyAlignment="1">
      <alignment horizontal="right" vertical="center" wrapText="1"/>
    </xf>
    <xf numFmtId="0" fontId="14" fillId="0" borderId="43" xfId="0" applyFont="1" applyBorder="1" applyAlignment="1">
      <alignment vertical="center"/>
    </xf>
    <xf numFmtId="165" fontId="14" fillId="0" borderId="54" xfId="0" applyNumberFormat="1" applyFont="1" applyFill="1" applyBorder="1" applyAlignment="1">
      <alignment horizontal="right" vertical="center" wrapText="1"/>
    </xf>
    <xf numFmtId="165" fontId="14" fillId="0" borderId="44" xfId="0" applyNumberFormat="1" applyFont="1" applyFill="1" applyBorder="1" applyAlignment="1">
      <alignment horizontal="right" vertical="center" wrapText="1"/>
    </xf>
    <xf numFmtId="0" fontId="8" fillId="0" borderId="0" xfId="0" applyFont="1" applyAlignment="1">
      <alignment horizontal="center" vertical="center" wrapText="1"/>
    </xf>
    <xf numFmtId="0" fontId="12" fillId="0" borderId="0" xfId="0" applyFont="1" applyAlignment="1">
      <alignment vertical="center"/>
    </xf>
    <xf numFmtId="0" fontId="22" fillId="0" borderId="0" xfId="0" applyFont="1" applyBorder="1" applyAlignment="1">
      <alignment vertical="center"/>
    </xf>
    <xf numFmtId="3" fontId="4" fillId="6" borderId="0" xfId="0" applyNumberFormat="1" applyFont="1" applyFill="1" applyBorder="1" applyAlignment="1">
      <alignment horizontal="center" vertical="center" wrapText="1"/>
    </xf>
    <xf numFmtId="168" fontId="14" fillId="0" borderId="32" xfId="0" applyNumberFormat="1" applyFont="1" applyFill="1" applyBorder="1" applyAlignment="1">
      <alignment horizontal="center" vertical="center" wrapText="1"/>
    </xf>
    <xf numFmtId="3" fontId="4" fillId="0" borderId="37" xfId="0" applyNumberFormat="1" applyFont="1" applyFill="1" applyBorder="1" applyAlignment="1">
      <alignment horizontal="center" vertical="center" wrapText="1"/>
    </xf>
    <xf numFmtId="3" fontId="14" fillId="0" borderId="32" xfId="0" applyNumberFormat="1" applyFont="1" applyFill="1" applyBorder="1" applyAlignment="1">
      <alignment horizontal="center" vertical="center" wrapText="1"/>
    </xf>
    <xf numFmtId="3" fontId="3" fillId="6" borderId="0" xfId="0" applyNumberFormat="1" applyFont="1" applyFill="1" applyBorder="1" applyAlignment="1">
      <alignment horizontal="center" vertical="center" wrapText="1"/>
    </xf>
    <xf numFmtId="3" fontId="15" fillId="0" borderId="32" xfId="0" applyNumberFormat="1" applyFont="1" applyFill="1" applyBorder="1" applyAlignment="1">
      <alignment horizontal="center" vertical="center" wrapText="1"/>
    </xf>
    <xf numFmtId="3" fontId="13" fillId="6" borderId="0" xfId="1" applyNumberFormat="1" applyFont="1" applyFill="1" applyBorder="1" applyAlignment="1">
      <alignment horizontal="center" vertical="center"/>
    </xf>
    <xf numFmtId="3" fontId="6" fillId="3" borderId="3" xfId="0" applyNumberFormat="1" applyFont="1" applyFill="1" applyBorder="1" applyAlignment="1">
      <alignment horizontal="center" vertical="center" wrapText="1"/>
    </xf>
    <xf numFmtId="3" fontId="6" fillId="7" borderId="34" xfId="0" applyNumberFormat="1" applyFont="1" applyFill="1" applyBorder="1" applyAlignment="1">
      <alignment horizontal="center" vertical="center" wrapText="1"/>
    </xf>
    <xf numFmtId="168" fontId="15" fillId="0" borderId="32" xfId="0" applyNumberFormat="1" applyFont="1" applyFill="1" applyBorder="1" applyAlignment="1">
      <alignment horizontal="center" vertical="center" wrapText="1"/>
    </xf>
    <xf numFmtId="168" fontId="6" fillId="3" borderId="34" xfId="0" applyNumberFormat="1" applyFont="1" applyFill="1" applyBorder="1" applyAlignment="1">
      <alignment horizontal="center" vertical="center" wrapText="1"/>
    </xf>
    <xf numFmtId="3" fontId="6" fillId="4" borderId="10" xfId="0" applyNumberFormat="1" applyFont="1" applyFill="1" applyBorder="1" applyAlignment="1">
      <alignment horizontal="center" vertical="center" wrapText="1"/>
    </xf>
    <xf numFmtId="168" fontId="6" fillId="8" borderId="36" xfId="0" applyNumberFormat="1" applyFont="1" applyFill="1" applyBorder="1" applyAlignment="1">
      <alignment horizontal="center" vertical="center" wrapText="1"/>
    </xf>
    <xf numFmtId="169" fontId="14" fillId="0" borderId="32" xfId="0" applyNumberFormat="1" applyFont="1" applyFill="1" applyBorder="1" applyAlignment="1">
      <alignment horizontal="center" vertical="center" wrapText="1"/>
    </xf>
    <xf numFmtId="169" fontId="15" fillId="0" borderId="32" xfId="0" applyNumberFormat="1" applyFont="1" applyFill="1" applyBorder="1" applyAlignment="1">
      <alignment horizontal="center" vertical="center" wrapText="1"/>
    </xf>
    <xf numFmtId="169" fontId="4" fillId="0" borderId="37" xfId="0" applyNumberFormat="1" applyFont="1" applyFill="1" applyBorder="1" applyAlignment="1">
      <alignment horizontal="center" vertical="center" wrapText="1"/>
    </xf>
    <xf numFmtId="169" fontId="3" fillId="0" borderId="37" xfId="0" applyNumberFormat="1" applyFont="1" applyFill="1" applyBorder="1" applyAlignment="1">
      <alignment horizontal="center" vertical="center" wrapText="1"/>
    </xf>
    <xf numFmtId="169" fontId="6" fillId="3" borderId="2" xfId="0" applyNumberFormat="1" applyFont="1" applyFill="1" applyBorder="1" applyAlignment="1">
      <alignment horizontal="center" vertical="center" wrapText="1"/>
    </xf>
    <xf numFmtId="169" fontId="6" fillId="4" borderId="27" xfId="0" applyNumberFormat="1" applyFont="1" applyFill="1" applyBorder="1" applyAlignment="1">
      <alignment horizontal="center" vertical="center" wrapText="1"/>
    </xf>
    <xf numFmtId="0" fontId="30" fillId="0" borderId="0" xfId="0" applyFont="1" applyBorder="1" applyAlignment="1">
      <alignment horizontal="left" vertical="center"/>
    </xf>
    <xf numFmtId="0" fontId="34" fillId="0" borderId="0" xfId="0" applyFont="1" applyBorder="1" applyAlignment="1">
      <alignment horizontal="center"/>
    </xf>
    <xf numFmtId="0" fontId="6" fillId="0" borderId="0" xfId="0" applyFont="1" applyFill="1" applyBorder="1" applyAlignment="1">
      <alignment horizontal="center" vertical="center" wrapText="1"/>
    </xf>
    <xf numFmtId="167" fontId="14" fillId="0" borderId="0" xfId="7" applyNumberFormat="1" applyFont="1" applyFill="1" applyBorder="1" applyAlignment="1">
      <alignment horizontal="center"/>
    </xf>
    <xf numFmtId="0" fontId="41" fillId="0" borderId="0" xfId="0" applyFont="1" applyFill="1" applyAlignment="1">
      <alignment horizontal="center"/>
    </xf>
    <xf numFmtId="0" fontId="42" fillId="0" borderId="0" xfId="0" applyFont="1" applyFill="1" applyAlignment="1">
      <alignment horizontal="right"/>
    </xf>
    <xf numFmtId="0" fontId="43" fillId="0" borderId="0" xfId="0" applyFont="1" applyFill="1"/>
    <xf numFmtId="0" fontId="10" fillId="0" borderId="0" xfId="0" applyFont="1" applyAlignment="1">
      <alignment horizontal="left"/>
    </xf>
    <xf numFmtId="0" fontId="30" fillId="0" borderId="0" xfId="0" applyFont="1" applyAlignment="1">
      <alignment horizontal="left" vertical="center" wrapText="1"/>
    </xf>
    <xf numFmtId="0" fontId="10" fillId="0" borderId="0" xfId="0" applyFont="1" applyFill="1" applyAlignment="1">
      <alignment horizontal="left" vertical="center"/>
    </xf>
    <xf numFmtId="0" fontId="3" fillId="0" borderId="56" xfId="0" applyFont="1" applyFill="1" applyBorder="1" applyAlignment="1">
      <alignment horizontal="center" vertical="center" wrapText="1"/>
    </xf>
    <xf numFmtId="0" fontId="15" fillId="0" borderId="17" xfId="0" applyFont="1" applyBorder="1" applyAlignment="1">
      <alignment vertical="center"/>
    </xf>
    <xf numFmtId="0" fontId="15" fillId="0" borderId="4" xfId="0" applyFont="1" applyBorder="1" applyAlignment="1">
      <alignment vertical="center"/>
    </xf>
    <xf numFmtId="0" fontId="11" fillId="0" borderId="0" xfId="0" applyFont="1" applyFill="1" applyBorder="1" applyAlignment="1">
      <alignment horizontal="left" vertical="top" wrapText="1"/>
    </xf>
    <xf numFmtId="0" fontId="31" fillId="0" borderId="0" xfId="0" applyFont="1" applyAlignment="1"/>
    <xf numFmtId="0" fontId="46" fillId="0" borderId="0" xfId="0" applyFont="1"/>
    <xf numFmtId="3" fontId="30" fillId="0" borderId="0" xfId="0" applyNumberFormat="1" applyFont="1" applyFill="1"/>
    <xf numFmtId="3" fontId="30" fillId="0" borderId="10" xfId="0" applyNumberFormat="1" applyFont="1" applyFill="1" applyBorder="1"/>
    <xf numFmtId="3" fontId="30" fillId="0" borderId="10" xfId="0" applyNumberFormat="1" applyFont="1" applyBorder="1"/>
    <xf numFmtId="0" fontId="14" fillId="0" borderId="5" xfId="0" applyFont="1" applyFill="1" applyBorder="1" applyAlignment="1">
      <alignment horizontal="center" vertical="center" wrapText="1"/>
    </xf>
    <xf numFmtId="165" fontId="14" fillId="0" borderId="19" xfId="0" applyNumberFormat="1" applyFont="1" applyFill="1" applyBorder="1" applyAlignment="1">
      <alignment horizontal="right" vertical="center" wrapText="1"/>
    </xf>
    <xf numFmtId="165" fontId="14" fillId="0" borderId="21" xfId="0" applyNumberFormat="1" applyFont="1" applyFill="1" applyBorder="1" applyAlignment="1">
      <alignment horizontal="right" vertical="center" wrapText="1"/>
    </xf>
    <xf numFmtId="165" fontId="14" fillId="0" borderId="21" xfId="0" applyNumberFormat="1" applyFont="1" applyFill="1" applyBorder="1" applyAlignment="1">
      <alignment horizontal="right" vertical="center"/>
    </xf>
    <xf numFmtId="165" fontId="14" fillId="0" borderId="28" xfId="0" applyNumberFormat="1" applyFont="1" applyFill="1" applyBorder="1" applyAlignment="1">
      <alignment horizontal="right" vertical="center" wrapText="1"/>
    </xf>
    <xf numFmtId="165" fontId="14" fillId="0" borderId="24" xfId="0" applyNumberFormat="1" applyFont="1" applyFill="1" applyBorder="1" applyAlignment="1">
      <alignment horizontal="right" vertical="center" wrapText="1"/>
    </xf>
    <xf numFmtId="165" fontId="15" fillId="0" borderId="7" xfId="0" applyNumberFormat="1" applyFont="1" applyFill="1" applyBorder="1" applyAlignment="1">
      <alignment horizontal="right" vertical="center"/>
    </xf>
    <xf numFmtId="0" fontId="9" fillId="0" borderId="0" xfId="0" applyFont="1" applyFill="1" applyAlignment="1">
      <alignment horizontal="left" vertical="center" wrapText="1"/>
    </xf>
    <xf numFmtId="0" fontId="3" fillId="0" borderId="9" xfId="0" applyFont="1" applyFill="1" applyBorder="1" applyAlignment="1">
      <alignment horizontal="center" vertical="center" wrapText="1"/>
    </xf>
    <xf numFmtId="0" fontId="3" fillId="0" borderId="55" xfId="0" applyFont="1" applyBorder="1" applyAlignment="1">
      <alignment horizontal="center" vertical="center" wrapText="1"/>
    </xf>
    <xf numFmtId="0" fontId="0" fillId="9" borderId="0" xfId="0" applyFill="1" applyBorder="1"/>
    <xf numFmtId="0" fontId="21" fillId="9" borderId="25" xfId="0" applyFont="1" applyFill="1" applyBorder="1" applyAlignment="1">
      <alignment horizontal="center" vertical="center"/>
    </xf>
    <xf numFmtId="0" fontId="18" fillId="9" borderId="5" xfId="0" applyFont="1" applyFill="1" applyBorder="1" applyAlignment="1">
      <alignment horizontal="center" vertical="center" wrapText="1"/>
    </xf>
    <xf numFmtId="0" fontId="0" fillId="9" borderId="0" xfId="0" applyFill="1"/>
    <xf numFmtId="0" fontId="9" fillId="9" borderId="45" xfId="0" applyFont="1" applyFill="1" applyBorder="1" applyAlignment="1">
      <alignment vertical="center"/>
    </xf>
    <xf numFmtId="165" fontId="11" fillId="9" borderId="45" xfId="0" applyNumberFormat="1" applyFont="1" applyFill="1" applyBorder="1" applyAlignment="1">
      <alignment horizontal="center" vertical="center" wrapText="1"/>
    </xf>
    <xf numFmtId="165" fontId="18" fillId="9" borderId="45" xfId="0" applyNumberFormat="1" applyFont="1" applyFill="1" applyBorder="1" applyAlignment="1">
      <alignment horizontal="center" vertical="center" wrapText="1"/>
    </xf>
    <xf numFmtId="0" fontId="9" fillId="9" borderId="62" xfId="0" applyFont="1" applyFill="1" applyBorder="1" applyAlignment="1">
      <alignment vertical="center"/>
    </xf>
    <xf numFmtId="165" fontId="11" fillId="9" borderId="62" xfId="0" applyNumberFormat="1" applyFont="1" applyFill="1" applyBorder="1" applyAlignment="1">
      <alignment horizontal="center" vertical="center" wrapText="1"/>
    </xf>
    <xf numFmtId="165" fontId="18" fillId="9" borderId="62" xfId="0" applyNumberFormat="1" applyFont="1" applyFill="1" applyBorder="1" applyAlignment="1">
      <alignment horizontal="center" vertical="center" wrapText="1"/>
    </xf>
    <xf numFmtId="0" fontId="9" fillId="9" borderId="64" xfId="0" applyFont="1" applyFill="1" applyBorder="1" applyAlignment="1">
      <alignment vertical="center"/>
    </xf>
    <xf numFmtId="165" fontId="11" fillId="9" borderId="64" xfId="0" applyNumberFormat="1" applyFont="1" applyFill="1" applyBorder="1" applyAlignment="1">
      <alignment horizontal="center" vertical="center" wrapText="1"/>
    </xf>
    <xf numFmtId="165" fontId="18" fillId="9" borderId="64" xfId="0" applyNumberFormat="1" applyFont="1" applyFill="1" applyBorder="1" applyAlignment="1">
      <alignment horizontal="center" vertical="center" wrapText="1"/>
    </xf>
    <xf numFmtId="0" fontId="9" fillId="9" borderId="0" xfId="0" applyFont="1" applyFill="1" applyAlignment="1">
      <alignment vertical="center"/>
    </xf>
    <xf numFmtId="0" fontId="30" fillId="9" borderId="0" xfId="0" applyFont="1" applyFill="1"/>
    <xf numFmtId="0" fontId="31" fillId="9" borderId="0" xfId="0" applyFont="1" applyFill="1"/>
    <xf numFmtId="0" fontId="27" fillId="9" borderId="0" xfId="0" applyFont="1" applyFill="1" applyBorder="1" applyAlignment="1">
      <alignment vertical="center"/>
    </xf>
    <xf numFmtId="0" fontId="0" fillId="9" borderId="0" xfId="0" applyFill="1" applyAlignment="1">
      <alignment wrapText="1"/>
    </xf>
    <xf numFmtId="0" fontId="9" fillId="9" borderId="0" xfId="0" applyFont="1" applyFill="1" applyAlignment="1">
      <alignment horizontal="left" vertical="center"/>
    </xf>
    <xf numFmtId="0" fontId="22" fillId="9" borderId="0" xfId="0" applyFont="1" applyFill="1"/>
    <xf numFmtId="0" fontId="21" fillId="9" borderId="25" xfId="0" applyFont="1" applyFill="1" applyBorder="1" applyAlignment="1">
      <alignment horizontal="center" vertical="center" wrapText="1"/>
    </xf>
    <xf numFmtId="0" fontId="9" fillId="9" borderId="61" xfId="0" applyFont="1" applyFill="1" applyBorder="1" applyAlignment="1">
      <alignment vertical="center" wrapText="1"/>
    </xf>
    <xf numFmtId="0" fontId="9" fillId="9" borderId="63" xfId="0" applyFont="1" applyFill="1" applyBorder="1" applyAlignment="1">
      <alignment vertical="center" wrapText="1"/>
    </xf>
    <xf numFmtId="0" fontId="23" fillId="9" borderId="63" xfId="0" applyFont="1" applyFill="1" applyBorder="1" applyAlignment="1">
      <alignment horizontal="right" vertical="center" wrapText="1"/>
    </xf>
    <xf numFmtId="0" fontId="23" fillId="9" borderId="65" xfId="0" applyFont="1" applyFill="1" applyBorder="1" applyAlignment="1">
      <alignment horizontal="right" vertical="center" wrapText="1"/>
    </xf>
    <xf numFmtId="0" fontId="36" fillId="9" borderId="3" xfId="0" applyFont="1" applyFill="1" applyBorder="1" applyAlignment="1">
      <alignment horizontal="center" vertical="center" wrapText="1"/>
    </xf>
    <xf numFmtId="165" fontId="30" fillId="9" borderId="9" xfId="0" applyNumberFormat="1" applyFont="1" applyFill="1" applyBorder="1" applyAlignment="1">
      <alignment horizontal="center" vertical="center"/>
    </xf>
    <xf numFmtId="165" fontId="36" fillId="9" borderId="9" xfId="0" applyNumberFormat="1" applyFont="1" applyFill="1" applyBorder="1" applyAlignment="1">
      <alignment horizontal="center" vertical="center"/>
    </xf>
    <xf numFmtId="165" fontId="30" fillId="9" borderId="0" xfId="0" applyNumberFormat="1" applyFont="1" applyFill="1" applyBorder="1" applyAlignment="1">
      <alignment horizontal="center" vertical="center"/>
    </xf>
    <xf numFmtId="165" fontId="36" fillId="9" borderId="0" xfId="0" applyNumberFormat="1" applyFont="1" applyFill="1" applyBorder="1" applyAlignment="1">
      <alignment horizontal="center" vertical="center"/>
    </xf>
    <xf numFmtId="165" fontId="44" fillId="9" borderId="0" xfId="0" applyNumberFormat="1" applyFont="1" applyFill="1" applyBorder="1" applyAlignment="1">
      <alignment horizontal="center" vertical="center"/>
    </xf>
    <xf numFmtId="165" fontId="45" fillId="9" borderId="0" xfId="0" applyNumberFormat="1" applyFont="1" applyFill="1" applyBorder="1" applyAlignment="1">
      <alignment horizontal="center" vertical="center"/>
    </xf>
    <xf numFmtId="0" fontId="44" fillId="9" borderId="0" xfId="0" applyFont="1" applyFill="1" applyBorder="1" applyAlignment="1">
      <alignment horizontal="center" vertical="center"/>
    </xf>
    <xf numFmtId="0" fontId="44" fillId="9" borderId="10" xfId="0" applyFont="1" applyFill="1" applyBorder="1" applyAlignment="1">
      <alignment horizontal="center" vertical="center"/>
    </xf>
    <xf numFmtId="165" fontId="44" fillId="9" borderId="10" xfId="0" applyNumberFormat="1" applyFont="1" applyFill="1" applyBorder="1" applyAlignment="1">
      <alignment horizontal="center" vertical="center"/>
    </xf>
    <xf numFmtId="0" fontId="30" fillId="9" borderId="3" xfId="0" applyFont="1" applyFill="1" applyBorder="1" applyAlignment="1">
      <alignment horizontal="center" vertical="center" wrapText="1"/>
    </xf>
    <xf numFmtId="0" fontId="0" fillId="0" borderId="0" xfId="0" applyFont="1" applyAlignment="1"/>
    <xf numFmtId="0" fontId="0" fillId="0" borderId="0" xfId="0" applyFont="1"/>
    <xf numFmtId="165" fontId="30" fillId="0" borderId="9" xfId="0" applyNumberFormat="1" applyFont="1" applyBorder="1" applyAlignment="1">
      <alignment horizontal="center" vertical="center" wrapText="1"/>
    </xf>
    <xf numFmtId="165" fontId="36" fillId="0" borderId="9" xfId="0" applyNumberFormat="1" applyFont="1" applyBorder="1" applyAlignment="1">
      <alignment horizontal="center" vertical="center" wrapText="1"/>
    </xf>
    <xf numFmtId="165" fontId="30" fillId="0" borderId="0" xfId="0" applyNumberFormat="1" applyFont="1" applyBorder="1" applyAlignment="1">
      <alignment horizontal="center" vertical="center" wrapText="1"/>
    </xf>
    <xf numFmtId="165" fontId="36" fillId="0" borderId="0" xfId="0" applyNumberFormat="1" applyFont="1" applyBorder="1" applyAlignment="1">
      <alignment horizontal="center" vertical="center" wrapText="1"/>
    </xf>
    <xf numFmtId="165" fontId="44" fillId="0" borderId="0" xfId="0" applyNumberFormat="1" applyFont="1" applyBorder="1" applyAlignment="1">
      <alignment horizontal="center" vertical="center" wrapText="1"/>
    </xf>
    <xf numFmtId="165" fontId="45" fillId="0" borderId="0" xfId="0" applyNumberFormat="1" applyFont="1" applyBorder="1" applyAlignment="1">
      <alignment horizontal="center" vertical="center" wrapText="1"/>
    </xf>
    <xf numFmtId="0" fontId="44" fillId="0" borderId="0" xfId="0" applyFont="1" applyBorder="1" applyAlignment="1">
      <alignment horizontal="center" vertical="center"/>
    </xf>
    <xf numFmtId="165" fontId="44" fillId="0" borderId="0" xfId="0" applyNumberFormat="1" applyFont="1" applyBorder="1" applyAlignment="1">
      <alignment horizontal="center" vertical="center"/>
    </xf>
    <xf numFmtId="0" fontId="44" fillId="0" borderId="10" xfId="0" applyFont="1" applyBorder="1" applyAlignment="1">
      <alignment horizontal="center" vertical="center"/>
    </xf>
    <xf numFmtId="165" fontId="44" fillId="0" borderId="10" xfId="0" applyNumberFormat="1" applyFont="1" applyBorder="1" applyAlignment="1">
      <alignment horizontal="center" vertical="center"/>
    </xf>
    <xf numFmtId="0" fontId="21" fillId="0" borderId="25" xfId="0" applyFont="1" applyBorder="1" applyAlignment="1">
      <alignment horizontal="left" vertical="center"/>
    </xf>
    <xf numFmtId="0" fontId="9" fillId="2" borderId="61" xfId="0" applyFont="1" applyFill="1" applyBorder="1" applyAlignment="1">
      <alignment vertical="center" wrapText="1"/>
    </xf>
    <xf numFmtId="0" fontId="9" fillId="2" borderId="63" xfId="0" applyFont="1" applyFill="1" applyBorder="1" applyAlignment="1">
      <alignment vertical="center" wrapText="1"/>
    </xf>
    <xf numFmtId="0" fontId="23" fillId="2" borderId="63" xfId="0" applyFont="1" applyFill="1" applyBorder="1" applyAlignment="1">
      <alignment horizontal="right" vertical="center" wrapText="1"/>
    </xf>
    <xf numFmtId="0" fontId="23" fillId="2" borderId="65" xfId="0" applyFont="1" applyFill="1" applyBorder="1" applyAlignment="1">
      <alignment horizontal="right" vertical="center" wrapText="1"/>
    </xf>
    <xf numFmtId="0" fontId="36" fillId="0" borderId="3" xfId="0" applyFont="1" applyBorder="1" applyAlignment="1">
      <alignment horizontal="center" vertical="center" wrapText="1"/>
    </xf>
    <xf numFmtId="0" fontId="10" fillId="9" borderId="0" xfId="0" applyFont="1" applyFill="1" applyAlignment="1">
      <alignment horizontal="left"/>
    </xf>
    <xf numFmtId="0" fontId="33" fillId="9" borderId="0" xfId="0" applyFont="1" applyFill="1"/>
    <xf numFmtId="0" fontId="29" fillId="9" borderId="0" xfId="0" applyFont="1" applyFill="1"/>
    <xf numFmtId="0" fontId="30" fillId="9" borderId="2" xfId="0" applyFont="1" applyFill="1" applyBorder="1"/>
    <xf numFmtId="0" fontId="11" fillId="9" borderId="5" xfId="0" applyFont="1" applyFill="1" applyBorder="1" applyAlignment="1">
      <alignment horizontal="center" wrapText="1"/>
    </xf>
    <xf numFmtId="0" fontId="18" fillId="9" borderId="5" xfId="0" applyFont="1" applyFill="1" applyBorder="1" applyAlignment="1">
      <alignment horizontal="center" wrapText="1"/>
    </xf>
    <xf numFmtId="0" fontId="30" fillId="9" borderId="26" xfId="0" applyFont="1" applyFill="1" applyBorder="1"/>
    <xf numFmtId="165" fontId="11" fillId="9" borderId="45" xfId="0" applyNumberFormat="1" applyFont="1" applyFill="1" applyBorder="1"/>
    <xf numFmtId="165" fontId="18" fillId="9" borderId="45" xfId="0" applyNumberFormat="1" applyFont="1" applyFill="1" applyBorder="1"/>
    <xf numFmtId="0" fontId="30" fillId="9" borderId="37" xfId="0" applyFont="1" applyFill="1" applyBorder="1"/>
    <xf numFmtId="165" fontId="11" fillId="9" borderId="62" xfId="0" applyNumberFormat="1" applyFont="1" applyFill="1" applyBorder="1"/>
    <xf numFmtId="165" fontId="18" fillId="9" borderId="62" xfId="0" applyNumberFormat="1" applyFont="1" applyFill="1" applyBorder="1"/>
    <xf numFmtId="0" fontId="30" fillId="9" borderId="27" xfId="0" applyFont="1" applyFill="1" applyBorder="1"/>
    <xf numFmtId="165" fontId="11" fillId="9" borderId="64" xfId="0" applyNumberFormat="1" applyFont="1" applyFill="1" applyBorder="1"/>
    <xf numFmtId="165" fontId="18" fillId="9" borderId="64" xfId="0" applyNumberFormat="1" applyFont="1" applyFill="1" applyBorder="1"/>
    <xf numFmtId="0" fontId="32" fillId="9" borderId="0" xfId="0" applyFont="1" applyFill="1"/>
    <xf numFmtId="0" fontId="9" fillId="2" borderId="0" xfId="0" applyFont="1" applyFill="1" applyBorder="1" applyAlignment="1">
      <alignment horizontal="right" vertical="center" wrapText="1"/>
    </xf>
    <xf numFmtId="165" fontId="11" fillId="0" borderId="0" xfId="0" applyNumberFormat="1" applyFont="1" applyFill="1" applyBorder="1" applyAlignment="1">
      <alignment horizontal="center" vertical="center"/>
    </xf>
    <xf numFmtId="165" fontId="18" fillId="0" borderId="0" xfId="0" applyNumberFormat="1" applyFont="1" applyFill="1" applyBorder="1" applyAlignment="1">
      <alignment horizontal="center" vertical="center"/>
    </xf>
    <xf numFmtId="0" fontId="23" fillId="2" borderId="0" xfId="0" applyFont="1" applyFill="1" applyBorder="1" applyAlignment="1">
      <alignment horizontal="right" vertical="center" wrapText="1"/>
    </xf>
    <xf numFmtId="165" fontId="24" fillId="0" borderId="0" xfId="0" applyNumberFormat="1" applyFont="1" applyFill="1" applyBorder="1" applyAlignment="1">
      <alignment horizontal="center" vertical="center"/>
    </xf>
    <xf numFmtId="165" fontId="28" fillId="0" borderId="0" xfId="0" applyNumberFormat="1" applyFont="1" applyFill="1" applyBorder="1" applyAlignment="1">
      <alignment horizontal="center" vertical="center"/>
    </xf>
    <xf numFmtId="0" fontId="21"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3" fillId="2" borderId="10" xfId="0" applyFont="1" applyFill="1" applyBorder="1" applyAlignment="1">
      <alignment horizontal="right" vertical="center" wrapText="1"/>
    </xf>
    <xf numFmtId="165" fontId="24" fillId="0" borderId="10" xfId="0" applyNumberFormat="1" applyFont="1" applyFill="1" applyBorder="1" applyAlignment="1">
      <alignment horizontal="center" vertical="center"/>
    </xf>
    <xf numFmtId="165" fontId="28" fillId="0" borderId="10" xfId="0" applyNumberFormat="1" applyFont="1" applyFill="1" applyBorder="1" applyAlignment="1">
      <alignment horizontal="center" vertical="center"/>
    </xf>
    <xf numFmtId="170" fontId="0" fillId="0" borderId="0" xfId="10" applyNumberFormat="1" applyFont="1" applyAlignment="1">
      <alignment vertical="center"/>
    </xf>
    <xf numFmtId="0" fontId="11" fillId="9" borderId="5" xfId="0" applyFont="1" applyFill="1" applyBorder="1" applyAlignment="1">
      <alignment horizontal="center" vertical="center" wrapText="1"/>
    </xf>
    <xf numFmtId="165" fontId="31" fillId="0" borderId="0" xfId="0" applyNumberFormat="1" applyFont="1"/>
    <xf numFmtId="165" fontId="0" fillId="9" borderId="0" xfId="0" applyNumberFormat="1" applyFill="1"/>
    <xf numFmtId="170" fontId="0" fillId="0" borderId="0" xfId="10" applyNumberFormat="1" applyFont="1" applyFill="1" applyAlignment="1">
      <alignment vertical="center"/>
    </xf>
    <xf numFmtId="3" fontId="8" fillId="0" borderId="0" xfId="0" applyNumberFormat="1" applyFont="1"/>
    <xf numFmtId="0" fontId="10" fillId="0" borderId="0" xfId="0" applyFont="1" applyAlignment="1">
      <alignment horizontal="justify" vertical="center" wrapText="1"/>
    </xf>
    <xf numFmtId="167" fontId="25" fillId="0" borderId="0" xfId="0" applyNumberFormat="1" applyFont="1" applyFill="1"/>
    <xf numFmtId="167" fontId="13" fillId="0" borderId="14" xfId="7" applyNumberFormat="1" applyFont="1" applyFill="1" applyBorder="1" applyAlignment="1">
      <alignment horizontal="center"/>
    </xf>
    <xf numFmtId="0" fontId="22" fillId="0" borderId="0" xfId="0" applyFont="1" applyBorder="1" applyAlignment="1">
      <alignment vertical="center"/>
    </xf>
    <xf numFmtId="0" fontId="30" fillId="0" borderId="0" xfId="0" applyFont="1" applyBorder="1" applyAlignment="1">
      <alignment vertical="center"/>
    </xf>
    <xf numFmtId="0" fontId="3" fillId="0" borderId="9" xfId="0" applyFont="1" applyFill="1" applyBorder="1" applyAlignment="1">
      <alignment horizontal="center" vertical="center" wrapText="1"/>
    </xf>
    <xf numFmtId="0" fontId="3" fillId="0" borderId="26" xfId="0" applyFont="1" applyFill="1" applyBorder="1" applyAlignment="1">
      <alignment horizontal="center" vertical="center" wrapText="1"/>
    </xf>
    <xf numFmtId="170" fontId="4" fillId="0" borderId="37" xfId="10" applyNumberFormat="1" applyFont="1" applyFill="1" applyBorder="1" applyAlignment="1">
      <alignment horizontal="right" vertical="center" wrapText="1"/>
    </xf>
    <xf numFmtId="170" fontId="3" fillId="0" borderId="37" xfId="10" applyNumberFormat="1" applyFont="1" applyFill="1" applyBorder="1" applyAlignment="1">
      <alignment horizontal="right" vertical="center" wrapText="1"/>
    </xf>
    <xf numFmtId="170" fontId="6" fillId="3" borderId="2" xfId="10" applyNumberFormat="1" applyFont="1" applyFill="1" applyBorder="1" applyAlignment="1">
      <alignment horizontal="right" vertical="center" wrapText="1"/>
    </xf>
    <xf numFmtId="170" fontId="6" fillId="4" borderId="27" xfId="10" applyNumberFormat="1" applyFont="1" applyFill="1" applyBorder="1" applyAlignment="1">
      <alignment horizontal="right" vertical="center" wrapText="1"/>
    </xf>
    <xf numFmtId="0" fontId="0" fillId="0" borderId="10" xfId="0" applyFill="1" applyBorder="1" applyAlignment="1">
      <alignment vertical="center"/>
    </xf>
    <xf numFmtId="0" fontId="0" fillId="0" borderId="10" xfId="0" applyBorder="1" applyAlignment="1">
      <alignment vertical="center"/>
    </xf>
    <xf numFmtId="0" fontId="0" fillId="0" borderId="63" xfId="0" applyBorder="1" applyAlignment="1">
      <alignment vertical="center"/>
    </xf>
    <xf numFmtId="0" fontId="10" fillId="0" borderId="0" xfId="0" applyFont="1" applyAlignment="1">
      <alignment horizontal="justify" vertical="center"/>
    </xf>
    <xf numFmtId="0" fontId="12" fillId="0" borderId="0" xfId="0" applyFont="1"/>
    <xf numFmtId="0" fontId="20" fillId="0" borderId="0" xfId="9" applyFont="1" applyAlignment="1">
      <alignment horizontal="left" vertical="center"/>
    </xf>
    <xf numFmtId="0" fontId="12" fillId="0" borderId="0" xfId="0" applyFont="1" applyFill="1" applyBorder="1"/>
    <xf numFmtId="0" fontId="27" fillId="9" borderId="3" xfId="0" applyFont="1" applyFill="1" applyBorder="1" applyAlignment="1">
      <alignment horizontal="center" vertical="center"/>
    </xf>
    <xf numFmtId="0" fontId="20" fillId="9" borderId="5" xfId="0" applyFont="1" applyFill="1" applyBorder="1" applyAlignment="1">
      <alignment horizontal="center" vertical="center" wrapText="1"/>
    </xf>
    <xf numFmtId="0" fontId="16" fillId="9" borderId="5" xfId="0" applyFont="1" applyFill="1" applyBorder="1" applyAlignment="1">
      <alignment vertical="center"/>
    </xf>
    <xf numFmtId="165" fontId="7" fillId="9" borderId="5" xfId="0" applyNumberFormat="1" applyFont="1" applyFill="1" applyBorder="1" applyAlignment="1">
      <alignment horizontal="center" vertical="center" wrapText="1"/>
    </xf>
    <xf numFmtId="165" fontId="20" fillId="9" borderId="5"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0" fillId="0" borderId="5" xfId="0" applyFont="1" applyFill="1" applyBorder="1" applyAlignment="1">
      <alignment horizontal="center" vertical="center" wrapText="1"/>
    </xf>
    <xf numFmtId="0" fontId="16" fillId="2" borderId="5" xfId="0" applyFont="1" applyFill="1" applyBorder="1" applyAlignment="1">
      <alignment vertical="center" wrapText="1"/>
    </xf>
    <xf numFmtId="165" fontId="7" fillId="0" borderId="5" xfId="0" applyNumberFormat="1" applyFont="1" applyFill="1" applyBorder="1" applyAlignment="1">
      <alignment horizontal="center" vertical="center"/>
    </xf>
    <xf numFmtId="165" fontId="20" fillId="0" borderId="5" xfId="0" applyNumberFormat="1" applyFont="1" applyFill="1" applyBorder="1" applyAlignment="1">
      <alignment horizontal="center" vertical="center"/>
    </xf>
    <xf numFmtId="0" fontId="47" fillId="2" borderId="5" xfId="0" applyFont="1" applyFill="1" applyBorder="1" applyAlignment="1">
      <alignment horizontal="right" vertical="center" wrapText="1"/>
    </xf>
    <xf numFmtId="165" fontId="49" fillId="0" borderId="5" xfId="0" applyNumberFormat="1" applyFont="1" applyFill="1" applyBorder="1" applyAlignment="1">
      <alignment horizontal="center" vertical="center"/>
    </xf>
    <xf numFmtId="165" fontId="19" fillId="0" borderId="5" xfId="0" applyNumberFormat="1" applyFont="1" applyFill="1" applyBorder="1" applyAlignment="1">
      <alignment horizontal="center" vertical="center"/>
    </xf>
    <xf numFmtId="0" fontId="27" fillId="0" borderId="5" xfId="0" applyFont="1" applyBorder="1" applyAlignment="1">
      <alignment horizontal="center" vertical="center"/>
    </xf>
    <xf numFmtId="165" fontId="7" fillId="0" borderId="5" xfId="0" applyNumberFormat="1" applyFont="1" applyFill="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49" fillId="0" borderId="5" xfId="0" applyNumberFormat="1" applyFont="1" applyFill="1" applyBorder="1" applyAlignment="1">
      <alignment horizontal="center" vertical="center" wrapText="1"/>
    </xf>
    <xf numFmtId="165" fontId="19" fillId="0" borderId="5" xfId="0" applyNumberFormat="1" applyFont="1" applyFill="1" applyBorder="1" applyAlignment="1">
      <alignment horizontal="center" vertical="center" wrapText="1"/>
    </xf>
    <xf numFmtId="0" fontId="7" fillId="0" borderId="0" xfId="0" applyFont="1"/>
    <xf numFmtId="0" fontId="12" fillId="0" borderId="5" xfId="0" applyFont="1" applyBorder="1"/>
    <xf numFmtId="165" fontId="7" fillId="0" borderId="5" xfId="0" applyNumberFormat="1" applyFont="1" applyFill="1" applyBorder="1"/>
    <xf numFmtId="165" fontId="20" fillId="0" borderId="5" xfId="0" applyNumberFormat="1" applyFont="1" applyFill="1" applyBorder="1"/>
    <xf numFmtId="0" fontId="16" fillId="2" borderId="5" xfId="0" applyFont="1" applyFill="1" applyBorder="1" applyAlignment="1">
      <alignment horizontal="right" vertical="center" wrapText="1"/>
    </xf>
    <xf numFmtId="168" fontId="6" fillId="7" borderId="34" xfId="0" applyNumberFormat="1" applyFont="1" applyFill="1" applyBorder="1" applyAlignment="1">
      <alignment horizontal="center" vertical="center" wrapText="1"/>
    </xf>
    <xf numFmtId="168" fontId="4" fillId="0" borderId="37" xfId="0" applyNumberFormat="1" applyFont="1" applyFill="1" applyBorder="1" applyAlignment="1">
      <alignment horizontal="center" vertical="center" wrapText="1"/>
    </xf>
    <xf numFmtId="168" fontId="3" fillId="0" borderId="37" xfId="0" applyNumberFormat="1" applyFont="1" applyFill="1" applyBorder="1" applyAlignment="1">
      <alignment horizontal="center" vertical="center" wrapText="1"/>
    </xf>
    <xf numFmtId="168" fontId="6" fillId="3" borderId="2" xfId="0" applyNumberFormat="1" applyFont="1" applyFill="1" applyBorder="1" applyAlignment="1">
      <alignment horizontal="center" vertical="center" wrapText="1"/>
    </xf>
    <xf numFmtId="0" fontId="13" fillId="0" borderId="63" xfId="0" applyFont="1" applyBorder="1" applyAlignment="1">
      <alignment vertical="center" wrapText="1"/>
    </xf>
    <xf numFmtId="3" fontId="13" fillId="0" borderId="57" xfId="0" applyNumberFormat="1" applyFont="1" applyBorder="1" applyAlignment="1">
      <alignment horizontal="right" vertical="center" wrapText="1"/>
    </xf>
    <xf numFmtId="3" fontId="13" fillId="0" borderId="0" xfId="0" applyNumberFormat="1" applyFont="1" applyFill="1" applyBorder="1" applyAlignment="1">
      <alignment horizontal="right" vertical="center" wrapText="1"/>
    </xf>
    <xf numFmtId="3" fontId="13" fillId="6" borderId="0" xfId="0" applyNumberFormat="1" applyFont="1" applyFill="1" applyBorder="1" applyAlignment="1">
      <alignment horizontal="right" vertical="center" wrapText="1"/>
    </xf>
    <xf numFmtId="3" fontId="13" fillId="0" borderId="58" xfId="0" applyNumberFormat="1" applyFont="1" applyFill="1" applyBorder="1" applyAlignment="1">
      <alignment horizontal="right" vertical="center" wrapText="1"/>
    </xf>
    <xf numFmtId="3" fontId="13" fillId="0" borderId="57" xfId="0" applyNumberFormat="1" applyFont="1" applyFill="1" applyBorder="1" applyAlignment="1">
      <alignment horizontal="right" vertical="center" wrapText="1"/>
    </xf>
    <xf numFmtId="3" fontId="13" fillId="0" borderId="37" xfId="0" applyNumberFormat="1" applyFont="1" applyFill="1" applyBorder="1" applyAlignment="1">
      <alignment horizontal="right" vertical="center" wrapText="1"/>
    </xf>
    <xf numFmtId="0" fontId="20" fillId="9" borderId="25"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10" fillId="9" borderId="0" xfId="0" applyFont="1" applyFill="1" applyBorder="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center"/>
    </xf>
    <xf numFmtId="0" fontId="30" fillId="0" borderId="0" xfId="0" applyFont="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0" fillId="0" borderId="0" xfId="0" applyFont="1" applyBorder="1" applyAlignment="1">
      <alignment horizontal="justify" vertical="center"/>
    </xf>
    <xf numFmtId="0" fontId="22" fillId="0" borderId="0" xfId="0" applyFont="1" applyBorder="1" applyAlignment="1">
      <alignment vertical="center"/>
    </xf>
    <xf numFmtId="0" fontId="30" fillId="0" borderId="0" xfId="0" applyFont="1" applyAlignment="1">
      <alignment horizontal="justify" vertical="center"/>
    </xf>
    <xf numFmtId="0" fontId="22" fillId="0" borderId="0" xfId="0" applyFont="1" applyAlignment="1">
      <alignment vertical="center"/>
    </xf>
    <xf numFmtId="0" fontId="10" fillId="0" borderId="0" xfId="0" applyFont="1" applyAlignment="1">
      <alignment horizontal="justify" vertical="center"/>
    </xf>
    <xf numFmtId="0" fontId="12" fillId="0" borderId="0" xfId="0" applyFont="1" applyAlignment="1">
      <alignment vertical="center"/>
    </xf>
    <xf numFmtId="0" fontId="3" fillId="0" borderId="2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9" fillId="9" borderId="9" xfId="0" applyFont="1" applyFill="1" applyBorder="1" applyAlignment="1">
      <alignment horizontal="left" vertical="center"/>
    </xf>
    <xf numFmtId="0" fontId="9" fillId="9" borderId="0" xfId="0" applyFont="1" applyFill="1" applyBorder="1" applyAlignment="1">
      <alignment horizontal="left" vertical="center" wrapText="1"/>
    </xf>
    <xf numFmtId="165" fontId="45" fillId="9" borderId="0" xfId="0" applyNumberFormat="1" applyFont="1" applyFill="1" applyBorder="1" applyAlignment="1">
      <alignment horizontal="center" vertical="center"/>
    </xf>
    <xf numFmtId="165" fontId="45" fillId="9" borderId="10" xfId="0" applyNumberFormat="1" applyFont="1" applyFill="1" applyBorder="1" applyAlignment="1">
      <alignment horizontal="center" vertical="center"/>
    </xf>
    <xf numFmtId="165" fontId="45" fillId="0" borderId="0" xfId="0" applyNumberFormat="1" applyFont="1" applyBorder="1" applyAlignment="1">
      <alignment horizontal="center" vertical="center"/>
    </xf>
    <xf numFmtId="165" fontId="45" fillId="0" borderId="10" xfId="0" applyNumberFormat="1" applyFont="1" applyBorder="1" applyAlignment="1">
      <alignment horizontal="center" vertical="center"/>
    </xf>
    <xf numFmtId="0" fontId="9" fillId="0" borderId="9" xfId="0" applyFont="1" applyFill="1" applyBorder="1" applyAlignment="1">
      <alignment horizontal="left" vertical="center" wrapText="1"/>
    </xf>
    <xf numFmtId="0" fontId="9" fillId="9" borderId="0" xfId="0" applyFont="1" applyFill="1" applyAlignment="1">
      <alignment horizontal="left" vertical="center" wrapText="1"/>
    </xf>
    <xf numFmtId="0" fontId="11" fillId="0" borderId="0" xfId="0" applyFont="1" applyFill="1" applyAlignment="1">
      <alignment horizontal="left" vertical="center" wrapText="1"/>
    </xf>
    <xf numFmtId="0" fontId="30" fillId="0" borderId="0" xfId="0" applyFont="1" applyAlignment="1">
      <alignment horizontal="left" vertical="center" wrapText="1"/>
    </xf>
    <xf numFmtId="0" fontId="10" fillId="0" borderId="0" xfId="0" applyFont="1" applyFill="1" applyAlignment="1">
      <alignment horizontal="left" vertical="center"/>
    </xf>
    <xf numFmtId="0" fontId="9" fillId="0" borderId="0" xfId="0" applyFont="1" applyFill="1" applyAlignment="1">
      <alignment horizontal="left" vertical="center"/>
    </xf>
    <xf numFmtId="0" fontId="27" fillId="5" borderId="0" xfId="0" applyFont="1" applyFill="1" applyBorder="1" applyAlignment="1">
      <alignment horizontal="left"/>
    </xf>
    <xf numFmtId="0" fontId="22" fillId="0" borderId="0" xfId="0" applyFont="1" applyAlignment="1"/>
    <xf numFmtId="0" fontId="12" fillId="0" borderId="0" xfId="0" applyFont="1" applyAlignment="1"/>
    <xf numFmtId="0" fontId="22" fillId="0" borderId="0" xfId="0" applyFont="1" applyBorder="1" applyAlignment="1"/>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6" fillId="0" borderId="25" xfId="0" applyFont="1" applyFill="1" applyBorder="1" applyAlignment="1">
      <alignment horizontal="center"/>
    </xf>
    <xf numFmtId="0" fontId="6" fillId="0" borderId="3" xfId="0" applyFont="1" applyFill="1" applyBorder="1" applyAlignment="1">
      <alignment horizontal="center"/>
    </xf>
    <xf numFmtId="0" fontId="6" fillId="0" borderId="2" xfId="0" applyFont="1" applyFill="1" applyBorder="1" applyAlignment="1">
      <alignment horizontal="center"/>
    </xf>
    <xf numFmtId="0" fontId="30" fillId="0" borderId="0" xfId="0" applyFont="1" applyFill="1" applyAlignment="1">
      <alignment horizontal="justify" vertical="center"/>
    </xf>
    <xf numFmtId="0" fontId="22" fillId="0" borderId="0" xfId="0" applyFont="1" applyFill="1" applyAlignment="1"/>
    <xf numFmtId="0" fontId="10" fillId="0" borderId="0" xfId="0" applyFont="1" applyFill="1" applyAlignment="1">
      <alignment vertical="center"/>
    </xf>
  </cellXfs>
  <cellStyles count="12">
    <cellStyle name="Milliers" xfId="7" builtinId="3"/>
    <cellStyle name="Milliers 2" xfId="11"/>
    <cellStyle name="Normal" xfId="0" builtinId="0"/>
    <cellStyle name="Normal 2" xfId="2"/>
    <cellStyle name="Normal 2 2" xfId="6"/>
    <cellStyle name="Normal 3" xfId="3"/>
    <cellStyle name="Normal 4" xfId="4"/>
    <cellStyle name="Normal 4 2" xfId="9"/>
    <cellStyle name="Normal 5" xfId="8"/>
    <cellStyle name="Normal_Recap_prév2011_2012" xfId="1"/>
    <cellStyle name="Pourcentage" xfId="10" builtinId="5"/>
    <cellStyle name="Pourcentage 2" xfId="5"/>
  </cellStyles>
  <dxfs count="0"/>
  <tableStyles count="0" defaultTableStyle="TableStyleMedium2" defaultPivotStyle="PivotStyleLight16"/>
  <colors>
    <mruColors>
      <color rgb="FF4FFF9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5'!$A$4</c:f>
              <c:strCache>
                <c:ptCount val="1"/>
                <c:pt idx="0">
                  <c:v>Seconde GT</c:v>
                </c:pt>
              </c:strCache>
            </c:strRef>
          </c:tx>
          <c:spPr>
            <a:ln w="28575" cap="rnd">
              <a:solidFill>
                <a:schemeClr val="accent1"/>
              </a:solidFill>
              <a:round/>
            </a:ln>
            <a:effectLst/>
          </c:spPr>
          <c:marker>
            <c:symbol val="none"/>
          </c:marker>
          <c:cat>
            <c:numRef>
              <c:f>'Figure 5'!$B$3:$E$3</c:f>
              <c:numCache>
                <c:formatCode>General</c:formatCode>
                <c:ptCount val="4"/>
                <c:pt idx="0">
                  <c:v>2020</c:v>
                </c:pt>
                <c:pt idx="1">
                  <c:v>2021</c:v>
                </c:pt>
                <c:pt idx="2">
                  <c:v>2022</c:v>
                </c:pt>
                <c:pt idx="3">
                  <c:v>2023</c:v>
                </c:pt>
              </c:numCache>
            </c:numRef>
          </c:cat>
          <c:val>
            <c:numRef>
              <c:f>'Figure 5'!$B$4:$E$4</c:f>
              <c:numCache>
                <c:formatCode>0.0</c:formatCode>
                <c:ptCount val="4"/>
                <c:pt idx="0">
                  <c:v>2.7</c:v>
                </c:pt>
                <c:pt idx="1">
                  <c:v>2.8</c:v>
                </c:pt>
                <c:pt idx="2">
                  <c:v>2.9</c:v>
                </c:pt>
                <c:pt idx="3">
                  <c:v>2.8</c:v>
                </c:pt>
              </c:numCache>
            </c:numRef>
          </c:val>
          <c:smooth val="0"/>
          <c:extLst>
            <c:ext xmlns:c16="http://schemas.microsoft.com/office/drawing/2014/chart" uri="{C3380CC4-5D6E-409C-BE32-E72D297353CC}">
              <c16:uniqueId val="{00000000-9377-4D79-926A-DB2D202145B8}"/>
            </c:ext>
          </c:extLst>
        </c:ser>
        <c:ser>
          <c:idx val="1"/>
          <c:order val="1"/>
          <c:tx>
            <c:strRef>
              <c:f>'Figure 5'!$A$5</c:f>
              <c:strCache>
                <c:ptCount val="1"/>
                <c:pt idx="0">
                  <c:v>Première GT</c:v>
                </c:pt>
              </c:strCache>
            </c:strRef>
          </c:tx>
          <c:spPr>
            <a:ln w="28575" cap="rnd">
              <a:solidFill>
                <a:schemeClr val="accent2"/>
              </a:solidFill>
              <a:round/>
            </a:ln>
            <a:effectLst/>
          </c:spPr>
          <c:marker>
            <c:symbol val="none"/>
          </c:marker>
          <c:cat>
            <c:numRef>
              <c:f>'Figure 5'!$B$3:$E$3</c:f>
              <c:numCache>
                <c:formatCode>General</c:formatCode>
                <c:ptCount val="4"/>
                <c:pt idx="0">
                  <c:v>2020</c:v>
                </c:pt>
                <c:pt idx="1">
                  <c:v>2021</c:v>
                </c:pt>
                <c:pt idx="2">
                  <c:v>2022</c:v>
                </c:pt>
                <c:pt idx="3">
                  <c:v>2023</c:v>
                </c:pt>
              </c:numCache>
            </c:numRef>
          </c:cat>
          <c:val>
            <c:numRef>
              <c:f>'Figure 5'!$B$5:$E$5</c:f>
              <c:numCache>
                <c:formatCode>0.0</c:formatCode>
                <c:ptCount val="4"/>
                <c:pt idx="0">
                  <c:v>2</c:v>
                </c:pt>
                <c:pt idx="1">
                  <c:v>2.2000000000000002</c:v>
                </c:pt>
                <c:pt idx="2">
                  <c:v>2.5</c:v>
                </c:pt>
                <c:pt idx="3">
                  <c:v>2.1</c:v>
                </c:pt>
              </c:numCache>
            </c:numRef>
          </c:val>
          <c:smooth val="0"/>
          <c:extLst>
            <c:ext xmlns:c16="http://schemas.microsoft.com/office/drawing/2014/chart" uri="{C3380CC4-5D6E-409C-BE32-E72D297353CC}">
              <c16:uniqueId val="{00000001-9377-4D79-926A-DB2D202145B8}"/>
            </c:ext>
          </c:extLst>
        </c:ser>
        <c:ser>
          <c:idx val="2"/>
          <c:order val="2"/>
          <c:tx>
            <c:strRef>
              <c:f>'Figure 5'!$A$6</c:f>
              <c:strCache>
                <c:ptCount val="1"/>
                <c:pt idx="0">
                  <c:v>Terminale GT</c:v>
                </c:pt>
              </c:strCache>
            </c:strRef>
          </c:tx>
          <c:spPr>
            <a:ln w="28575" cap="rnd">
              <a:solidFill>
                <a:schemeClr val="accent3"/>
              </a:solidFill>
              <a:round/>
            </a:ln>
            <a:effectLst/>
          </c:spPr>
          <c:marker>
            <c:symbol val="none"/>
          </c:marker>
          <c:cat>
            <c:numRef>
              <c:f>'Figure 5'!$B$3:$E$3</c:f>
              <c:numCache>
                <c:formatCode>General</c:formatCode>
                <c:ptCount val="4"/>
                <c:pt idx="0">
                  <c:v>2020</c:v>
                </c:pt>
                <c:pt idx="1">
                  <c:v>2021</c:v>
                </c:pt>
                <c:pt idx="2">
                  <c:v>2022</c:v>
                </c:pt>
                <c:pt idx="3">
                  <c:v>2023</c:v>
                </c:pt>
              </c:numCache>
            </c:numRef>
          </c:cat>
          <c:val>
            <c:numRef>
              <c:f>'Figure 5'!$B$6:$E$6</c:f>
              <c:numCache>
                <c:formatCode>0.0</c:formatCode>
                <c:ptCount val="4"/>
                <c:pt idx="0">
                  <c:v>1.3</c:v>
                </c:pt>
                <c:pt idx="1">
                  <c:v>1.7</c:v>
                </c:pt>
                <c:pt idx="2">
                  <c:v>2.7</c:v>
                </c:pt>
                <c:pt idx="3">
                  <c:v>2.7</c:v>
                </c:pt>
              </c:numCache>
            </c:numRef>
          </c:val>
          <c:smooth val="0"/>
          <c:extLst>
            <c:ext xmlns:c16="http://schemas.microsoft.com/office/drawing/2014/chart" uri="{C3380CC4-5D6E-409C-BE32-E72D297353CC}">
              <c16:uniqueId val="{00000002-9377-4D79-926A-DB2D202145B8}"/>
            </c:ext>
          </c:extLst>
        </c:ser>
        <c:dLbls>
          <c:showLegendKey val="0"/>
          <c:showVal val="0"/>
          <c:showCatName val="0"/>
          <c:showSerName val="0"/>
          <c:showPercent val="0"/>
          <c:showBubbleSize val="0"/>
        </c:dLbls>
        <c:smooth val="0"/>
        <c:axId val="595492960"/>
        <c:axId val="595494272"/>
      </c:lineChart>
      <c:catAx>
        <c:axId val="59549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494272"/>
        <c:crosses val="autoZero"/>
        <c:auto val="1"/>
        <c:lblAlgn val="ctr"/>
        <c:lblOffset val="100"/>
        <c:noMultiLvlLbl val="0"/>
      </c:catAx>
      <c:valAx>
        <c:axId val="595494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4929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 7'!$A$4</c:f>
              <c:strCache>
                <c:ptCount val="1"/>
                <c:pt idx="0">
                  <c:v>Seconde professionnelle</c:v>
                </c:pt>
              </c:strCache>
            </c:strRef>
          </c:tx>
          <c:spPr>
            <a:ln w="28575" cap="rnd">
              <a:solidFill>
                <a:schemeClr val="accent3"/>
              </a:solidFill>
              <a:round/>
            </a:ln>
            <a:effectLst/>
          </c:spPr>
          <c:marker>
            <c:symbol val="none"/>
          </c:marker>
          <c:cat>
            <c:numRef>
              <c:f>'Figure 7'!$B$3:$K$3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7'!$B$4:$K$4</c:f>
              <c:numCache>
                <c:formatCode>#,##0</c:formatCode>
                <c:ptCount val="10"/>
                <c:pt idx="0">
                  <c:v>183857</c:v>
                </c:pt>
                <c:pt idx="1">
                  <c:v>183968</c:v>
                </c:pt>
                <c:pt idx="2">
                  <c:v>181503</c:v>
                </c:pt>
                <c:pt idx="3">
                  <c:v>177688</c:v>
                </c:pt>
                <c:pt idx="4">
                  <c:v>177523</c:v>
                </c:pt>
                <c:pt idx="5">
                  <c:v>176970</c:v>
                </c:pt>
                <c:pt idx="6">
                  <c:v>173220</c:v>
                </c:pt>
                <c:pt idx="7">
                  <c:v>173125</c:v>
                </c:pt>
                <c:pt idx="8">
                  <c:v>176114</c:v>
                </c:pt>
                <c:pt idx="9">
                  <c:v>180855</c:v>
                </c:pt>
              </c:numCache>
            </c:numRef>
          </c:val>
          <c:smooth val="0"/>
          <c:extLst>
            <c:ext xmlns:c16="http://schemas.microsoft.com/office/drawing/2014/chart" uri="{C3380CC4-5D6E-409C-BE32-E72D297353CC}">
              <c16:uniqueId val="{00000002-B6BA-4932-A6DC-56C823C174B3}"/>
            </c:ext>
          </c:extLst>
        </c:ser>
        <c:ser>
          <c:idx val="3"/>
          <c:order val="1"/>
          <c:tx>
            <c:strRef>
              <c:f>'Figure 7'!$A$5</c:f>
              <c:strCache>
                <c:ptCount val="1"/>
                <c:pt idx="0">
                  <c:v>Première professionnelle</c:v>
                </c:pt>
              </c:strCache>
            </c:strRef>
          </c:tx>
          <c:spPr>
            <a:ln w="28575" cap="rnd">
              <a:solidFill>
                <a:schemeClr val="accent4"/>
              </a:solidFill>
              <a:round/>
            </a:ln>
            <a:effectLst/>
          </c:spPr>
          <c:marker>
            <c:symbol val="none"/>
          </c:marker>
          <c:cat>
            <c:numRef>
              <c:f>'Figure 7'!$B$3:$K$3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7'!$B$5:$K$5</c:f>
              <c:numCache>
                <c:formatCode>#,##0</c:formatCode>
                <c:ptCount val="10"/>
                <c:pt idx="0">
                  <c:v>177950</c:v>
                </c:pt>
                <c:pt idx="1">
                  <c:v>179276</c:v>
                </c:pt>
                <c:pt idx="2">
                  <c:v>180185</c:v>
                </c:pt>
                <c:pt idx="3">
                  <c:v>178190</c:v>
                </c:pt>
                <c:pt idx="4">
                  <c:v>176141</c:v>
                </c:pt>
                <c:pt idx="5">
                  <c:v>175695</c:v>
                </c:pt>
                <c:pt idx="6">
                  <c:v>178128</c:v>
                </c:pt>
                <c:pt idx="7">
                  <c:v>172792</c:v>
                </c:pt>
                <c:pt idx="8">
                  <c:v>171574</c:v>
                </c:pt>
                <c:pt idx="9">
                  <c:v>175263</c:v>
                </c:pt>
              </c:numCache>
            </c:numRef>
          </c:val>
          <c:smooth val="0"/>
          <c:extLst>
            <c:ext xmlns:c16="http://schemas.microsoft.com/office/drawing/2014/chart" uri="{C3380CC4-5D6E-409C-BE32-E72D297353CC}">
              <c16:uniqueId val="{00000003-B6BA-4932-A6DC-56C823C174B3}"/>
            </c:ext>
          </c:extLst>
        </c:ser>
        <c:ser>
          <c:idx val="4"/>
          <c:order val="2"/>
          <c:tx>
            <c:strRef>
              <c:f>'Figure 7'!$A$6</c:f>
              <c:strCache>
                <c:ptCount val="1"/>
                <c:pt idx="0">
                  <c:v>Terminale professionnelle</c:v>
                </c:pt>
              </c:strCache>
            </c:strRef>
          </c:tx>
          <c:spPr>
            <a:ln w="28575" cap="rnd">
              <a:solidFill>
                <a:schemeClr val="accent5"/>
              </a:solidFill>
              <a:round/>
            </a:ln>
            <a:effectLst/>
          </c:spPr>
          <c:marker>
            <c:symbol val="none"/>
          </c:marker>
          <c:cat>
            <c:numRef>
              <c:f>'Figure 7'!$B$3:$K$3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7'!$B$6:$K$6</c:f>
              <c:numCache>
                <c:formatCode>#,##0</c:formatCode>
                <c:ptCount val="10"/>
                <c:pt idx="0">
                  <c:v>165212</c:v>
                </c:pt>
                <c:pt idx="1">
                  <c:v>166946</c:v>
                </c:pt>
                <c:pt idx="2">
                  <c:v>169142</c:v>
                </c:pt>
                <c:pt idx="3">
                  <c:v>169666</c:v>
                </c:pt>
                <c:pt idx="4">
                  <c:v>165552</c:v>
                </c:pt>
                <c:pt idx="5">
                  <c:v>163113</c:v>
                </c:pt>
                <c:pt idx="6">
                  <c:v>164185</c:v>
                </c:pt>
                <c:pt idx="7">
                  <c:v>162315</c:v>
                </c:pt>
                <c:pt idx="8">
                  <c:v>157410</c:v>
                </c:pt>
                <c:pt idx="9">
                  <c:v>157901</c:v>
                </c:pt>
              </c:numCache>
            </c:numRef>
          </c:val>
          <c:smooth val="0"/>
          <c:extLst>
            <c:ext xmlns:c16="http://schemas.microsoft.com/office/drawing/2014/chart" uri="{C3380CC4-5D6E-409C-BE32-E72D297353CC}">
              <c16:uniqueId val="{00000004-B6BA-4932-A6DC-56C823C174B3}"/>
            </c:ext>
          </c:extLst>
        </c:ser>
        <c:dLbls>
          <c:showLegendKey val="0"/>
          <c:showVal val="0"/>
          <c:showCatName val="0"/>
          <c:showSerName val="0"/>
          <c:showPercent val="0"/>
          <c:showBubbleSize val="0"/>
        </c:dLbls>
        <c:smooth val="0"/>
        <c:axId val="148563072"/>
        <c:axId val="148564992"/>
        <c:extLst/>
      </c:lineChart>
      <c:catAx>
        <c:axId val="14856307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4992"/>
        <c:crosses val="autoZero"/>
        <c:auto val="1"/>
        <c:lblAlgn val="ctr"/>
        <c:lblOffset val="100"/>
        <c:noMultiLvlLbl val="0"/>
      </c:catAx>
      <c:valAx>
        <c:axId val="148564992"/>
        <c:scaling>
          <c:orientation val="minMax"/>
          <c:min val="15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307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8'!$A$4</c:f>
              <c:strCache>
                <c:ptCount val="1"/>
                <c:pt idx="0">
                  <c:v>Première année de CAP</c:v>
                </c:pt>
              </c:strCache>
            </c:strRef>
          </c:tx>
          <c:spPr>
            <a:ln w="28575" cap="rnd">
              <a:solidFill>
                <a:schemeClr val="accent1"/>
              </a:solidFill>
              <a:round/>
            </a:ln>
            <a:effectLst/>
          </c:spPr>
          <c:marker>
            <c:symbol val="none"/>
          </c:marker>
          <c:cat>
            <c:numRef>
              <c:f>'Figure 8'!$B$3:$K$3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8'!$B$4:$K$4</c:f>
              <c:numCache>
                <c:formatCode>#,##0</c:formatCode>
                <c:ptCount val="10"/>
                <c:pt idx="0">
                  <c:v>59783</c:v>
                </c:pt>
                <c:pt idx="1">
                  <c:v>58961</c:v>
                </c:pt>
                <c:pt idx="2">
                  <c:v>58116</c:v>
                </c:pt>
                <c:pt idx="3">
                  <c:v>56732</c:v>
                </c:pt>
                <c:pt idx="4">
                  <c:v>56083</c:v>
                </c:pt>
                <c:pt idx="5">
                  <c:v>55898</c:v>
                </c:pt>
                <c:pt idx="6">
                  <c:v>54482</c:v>
                </c:pt>
                <c:pt idx="7">
                  <c:v>53822</c:v>
                </c:pt>
                <c:pt idx="8">
                  <c:v>54879</c:v>
                </c:pt>
                <c:pt idx="9">
                  <c:v>56334</c:v>
                </c:pt>
              </c:numCache>
            </c:numRef>
          </c:val>
          <c:smooth val="0"/>
          <c:extLst>
            <c:ext xmlns:c16="http://schemas.microsoft.com/office/drawing/2014/chart" uri="{C3380CC4-5D6E-409C-BE32-E72D297353CC}">
              <c16:uniqueId val="{00000000-8B6E-46B0-982C-9DA57220F5F4}"/>
            </c:ext>
          </c:extLst>
        </c:ser>
        <c:ser>
          <c:idx val="1"/>
          <c:order val="1"/>
          <c:tx>
            <c:strRef>
              <c:f>'Figure 8'!$A$5</c:f>
              <c:strCache>
                <c:ptCount val="1"/>
                <c:pt idx="0">
                  <c:v>Deuxième année de CAP</c:v>
                </c:pt>
              </c:strCache>
            </c:strRef>
          </c:tx>
          <c:spPr>
            <a:ln w="28575" cap="rnd">
              <a:solidFill>
                <a:schemeClr val="accent2"/>
              </a:solidFill>
              <a:round/>
            </a:ln>
            <a:effectLst/>
          </c:spPr>
          <c:marker>
            <c:symbol val="none"/>
          </c:marker>
          <c:cat>
            <c:numRef>
              <c:f>'Figure 8'!$B$3:$K$3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8'!$B$5:$K$5</c:f>
              <c:numCache>
                <c:formatCode>#,##0</c:formatCode>
                <c:ptCount val="10"/>
                <c:pt idx="0">
                  <c:v>51039</c:v>
                </c:pt>
                <c:pt idx="1">
                  <c:v>50858</c:v>
                </c:pt>
                <c:pt idx="2">
                  <c:v>50303</c:v>
                </c:pt>
                <c:pt idx="3">
                  <c:v>49208</c:v>
                </c:pt>
                <c:pt idx="4">
                  <c:v>48304</c:v>
                </c:pt>
                <c:pt idx="5">
                  <c:v>47559</c:v>
                </c:pt>
                <c:pt idx="6">
                  <c:v>49715</c:v>
                </c:pt>
                <c:pt idx="7">
                  <c:v>46205</c:v>
                </c:pt>
                <c:pt idx="8">
                  <c:v>44361</c:v>
                </c:pt>
                <c:pt idx="9">
                  <c:v>45591</c:v>
                </c:pt>
              </c:numCache>
            </c:numRef>
          </c:val>
          <c:smooth val="0"/>
          <c:extLst>
            <c:ext xmlns:c16="http://schemas.microsoft.com/office/drawing/2014/chart" uri="{C3380CC4-5D6E-409C-BE32-E72D297353CC}">
              <c16:uniqueId val="{00000001-8B6E-46B0-982C-9DA57220F5F4}"/>
            </c:ext>
          </c:extLst>
        </c:ser>
        <c:dLbls>
          <c:showLegendKey val="0"/>
          <c:showVal val="0"/>
          <c:showCatName val="0"/>
          <c:showSerName val="0"/>
          <c:showPercent val="0"/>
          <c:showBubbleSize val="0"/>
        </c:dLbls>
        <c:smooth val="0"/>
        <c:axId val="97059968"/>
        <c:axId val="97061504"/>
      </c:lineChart>
      <c:catAx>
        <c:axId val="9705996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61504"/>
        <c:crosses val="autoZero"/>
        <c:auto val="1"/>
        <c:lblAlgn val="ctr"/>
        <c:lblOffset val="100"/>
        <c:noMultiLvlLbl val="0"/>
      </c:catAx>
      <c:valAx>
        <c:axId val="97061504"/>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59968"/>
        <c:crosses val="autoZero"/>
        <c:crossBetween val="midCat"/>
        <c:majorUnit val="5000"/>
        <c:minorUnit val="5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9'!$B$3</c:f>
              <c:strCache>
                <c:ptCount val="1"/>
                <c:pt idx="0">
                  <c:v>Évolution en %</c:v>
                </c:pt>
              </c:strCache>
            </c:strRef>
          </c:tx>
          <c:invertIfNegative val="0"/>
          <c:cat>
            <c:strRef>
              <c:f>'Figure 9'!$A$4:$A$33</c:f>
              <c:strCache>
                <c:ptCount val="30"/>
                <c:pt idx="0">
                  <c:v>Créteil</c:v>
                </c:pt>
                <c:pt idx="1">
                  <c:v>Versailles</c:v>
                </c:pt>
                <c:pt idx="2">
                  <c:v>Mayotte</c:v>
                </c:pt>
                <c:pt idx="3">
                  <c:v>Aix-Marseille</c:v>
                </c:pt>
                <c:pt idx="4">
                  <c:v>Nice</c:v>
                </c:pt>
                <c:pt idx="5">
                  <c:v>Montpellier</c:v>
                </c:pt>
                <c:pt idx="6">
                  <c:v>Corse</c:v>
                </c:pt>
                <c:pt idx="7">
                  <c:v>Toulouse</c:v>
                </c:pt>
                <c:pt idx="8">
                  <c:v>Lyon</c:v>
                </c:pt>
                <c:pt idx="9">
                  <c:v>Bordeaux</c:v>
                </c:pt>
                <c:pt idx="10">
                  <c:v>Grenoble</c:v>
                </c:pt>
                <c:pt idx="11">
                  <c:v>Amiens</c:v>
                </c:pt>
                <c:pt idx="12">
                  <c:v>Strasbourg</c:v>
                </c:pt>
                <c:pt idx="13">
                  <c:v>Orléans-Tours</c:v>
                </c:pt>
                <c:pt idx="14">
                  <c:v>Nantes</c:v>
                </c:pt>
                <c:pt idx="15">
                  <c:v>Guyane</c:v>
                </c:pt>
                <c:pt idx="16">
                  <c:v>Normandie</c:v>
                </c:pt>
                <c:pt idx="17">
                  <c:v>Clermont-Ferrand</c:v>
                </c:pt>
                <c:pt idx="18">
                  <c:v>Dijon</c:v>
                </c:pt>
                <c:pt idx="19">
                  <c:v>Rennes</c:v>
                </c:pt>
                <c:pt idx="20">
                  <c:v>Lille</c:v>
                </c:pt>
                <c:pt idx="21">
                  <c:v>La Réunion</c:v>
                </c:pt>
                <c:pt idx="22">
                  <c:v>Nancy-Metz</c:v>
                </c:pt>
                <c:pt idx="23">
                  <c:v>Paris</c:v>
                </c:pt>
                <c:pt idx="24">
                  <c:v>Reims</c:v>
                </c:pt>
                <c:pt idx="25">
                  <c:v>Limoges</c:v>
                </c:pt>
                <c:pt idx="26">
                  <c:v>Poitiers</c:v>
                </c:pt>
                <c:pt idx="27">
                  <c:v>Besançon</c:v>
                </c:pt>
                <c:pt idx="28">
                  <c:v>Martinique</c:v>
                </c:pt>
                <c:pt idx="29">
                  <c:v>Guadeloupe</c:v>
                </c:pt>
              </c:strCache>
            </c:strRef>
          </c:cat>
          <c:val>
            <c:numRef>
              <c:f>'Figure 9'!$B$4:$B$33</c:f>
              <c:numCache>
                <c:formatCode>#\ ##0.0_ ;\-#\ ##0.0\ </c:formatCode>
                <c:ptCount val="30"/>
                <c:pt idx="0">
                  <c:v>1</c:v>
                </c:pt>
                <c:pt idx="1">
                  <c:v>0.9</c:v>
                </c:pt>
                <c:pt idx="2">
                  <c:v>0.8</c:v>
                </c:pt>
                <c:pt idx="3">
                  <c:v>0.7</c:v>
                </c:pt>
                <c:pt idx="4">
                  <c:v>0.7</c:v>
                </c:pt>
                <c:pt idx="5">
                  <c:v>0.4</c:v>
                </c:pt>
                <c:pt idx="6">
                  <c:v>0.3</c:v>
                </c:pt>
                <c:pt idx="7">
                  <c:v>0.3</c:v>
                </c:pt>
                <c:pt idx="8">
                  <c:v>0.3</c:v>
                </c:pt>
                <c:pt idx="9">
                  <c:v>0</c:v>
                </c:pt>
                <c:pt idx="10">
                  <c:v>0</c:v>
                </c:pt>
                <c:pt idx="11">
                  <c:v>-0.1</c:v>
                </c:pt>
                <c:pt idx="12">
                  <c:v>-0.1</c:v>
                </c:pt>
                <c:pt idx="13">
                  <c:v>-0.1</c:v>
                </c:pt>
                <c:pt idx="14">
                  <c:v>-0.1</c:v>
                </c:pt>
                <c:pt idx="15">
                  <c:v>-0.2</c:v>
                </c:pt>
                <c:pt idx="16">
                  <c:v>-0.26085803133243923</c:v>
                </c:pt>
                <c:pt idx="17">
                  <c:v>-0.3</c:v>
                </c:pt>
                <c:pt idx="18">
                  <c:v>-0.3</c:v>
                </c:pt>
                <c:pt idx="19">
                  <c:v>-0.3</c:v>
                </c:pt>
                <c:pt idx="20">
                  <c:v>-0.4</c:v>
                </c:pt>
                <c:pt idx="21">
                  <c:v>-0.5</c:v>
                </c:pt>
                <c:pt idx="22">
                  <c:v>-0.5</c:v>
                </c:pt>
                <c:pt idx="23">
                  <c:v>-0.6</c:v>
                </c:pt>
                <c:pt idx="24">
                  <c:v>-0.7</c:v>
                </c:pt>
                <c:pt idx="25">
                  <c:v>-0.8</c:v>
                </c:pt>
                <c:pt idx="26">
                  <c:v>-0.8</c:v>
                </c:pt>
                <c:pt idx="27">
                  <c:v>-1</c:v>
                </c:pt>
                <c:pt idx="28">
                  <c:v>-2.4</c:v>
                </c:pt>
                <c:pt idx="29">
                  <c:v>-2.6</c:v>
                </c:pt>
              </c:numCache>
            </c:numRef>
          </c:val>
          <c:extLst>
            <c:ext xmlns:c16="http://schemas.microsoft.com/office/drawing/2014/chart" uri="{C3380CC4-5D6E-409C-BE32-E72D297353CC}">
              <c16:uniqueId val="{00000000-278E-485F-99ED-8683ED9DE499}"/>
            </c:ext>
          </c:extLst>
        </c:ser>
        <c:dLbls>
          <c:showLegendKey val="0"/>
          <c:showVal val="0"/>
          <c:showCatName val="0"/>
          <c:showSerName val="0"/>
          <c:showPercent val="0"/>
          <c:showBubbleSize val="0"/>
        </c:dLbls>
        <c:gapWidth val="150"/>
        <c:axId val="97331072"/>
        <c:axId val="97332608"/>
      </c:barChart>
      <c:catAx>
        <c:axId val="97331072"/>
        <c:scaling>
          <c:orientation val="minMax"/>
        </c:scaling>
        <c:delete val="0"/>
        <c:axPos val="b"/>
        <c:numFmt formatCode="General" sourceLinked="1"/>
        <c:majorTickMark val="out"/>
        <c:minorTickMark val="none"/>
        <c:tickLblPos val="low"/>
        <c:crossAx val="97332608"/>
        <c:crossesAt val="0"/>
        <c:auto val="1"/>
        <c:lblAlgn val="ctr"/>
        <c:lblOffset val="100"/>
        <c:noMultiLvlLbl val="0"/>
      </c:catAx>
      <c:valAx>
        <c:axId val="97332608"/>
        <c:scaling>
          <c:orientation val="minMax"/>
          <c:max val="1.5"/>
          <c:min val="-3"/>
        </c:scaling>
        <c:delete val="0"/>
        <c:axPos val="l"/>
        <c:majorGridlines/>
        <c:numFmt formatCode="&quot; &quot;0.0" sourceLinked="0"/>
        <c:majorTickMark val="out"/>
        <c:minorTickMark val="none"/>
        <c:tickLblPos val="nextTo"/>
        <c:crossAx val="97331072"/>
        <c:crosses val="autoZero"/>
        <c:crossBetween val="between"/>
        <c:majorUnit val="0.5"/>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97E-2"/>
          <c:y val="9.3748292775620301E-2"/>
          <c:w val="0.9120711942257218"/>
          <c:h val="0.61391431820509113"/>
        </c:manualLayout>
      </c:layout>
      <c:barChart>
        <c:barDir val="col"/>
        <c:grouping val="clustered"/>
        <c:varyColors val="0"/>
        <c:ser>
          <c:idx val="0"/>
          <c:order val="0"/>
          <c:tx>
            <c:strRef>
              <c:f>Compl3!$B$4</c:f>
              <c:strCache>
                <c:ptCount val="1"/>
                <c:pt idx="0">
                  <c:v>Part du secteur privé sous contrat dans le second degré</c:v>
                </c:pt>
              </c:strCache>
            </c:strRef>
          </c:tx>
          <c:invertIfNegative val="0"/>
          <c:cat>
            <c:strRef>
              <c:f>Compl3!$A$5:$A$34</c:f>
              <c:strCache>
                <c:ptCount val="30"/>
                <c:pt idx="0">
                  <c:v>RENNES</c:v>
                </c:pt>
                <c:pt idx="1">
                  <c:v>NANTES</c:v>
                </c:pt>
                <c:pt idx="2">
                  <c:v>PARIS</c:v>
                </c:pt>
                <c:pt idx="3">
                  <c:v>LYON</c:v>
                </c:pt>
                <c:pt idx="4">
                  <c:v>LILLE</c:v>
                </c:pt>
                <c:pt idx="5">
                  <c:v>GRENOBLE</c:v>
                </c:pt>
                <c:pt idx="6">
                  <c:v>CLERMONT-F</c:v>
                </c:pt>
                <c:pt idx="7">
                  <c:v>AIX-MARS.</c:v>
                </c:pt>
                <c:pt idx="8">
                  <c:v>NORMANDIE</c:v>
                </c:pt>
                <c:pt idx="9">
                  <c:v>BORDEAUX</c:v>
                </c:pt>
                <c:pt idx="10">
                  <c:v>REIMS</c:v>
                </c:pt>
                <c:pt idx="11">
                  <c:v>TOULOUSE</c:v>
                </c:pt>
                <c:pt idx="12">
                  <c:v>VERSAILLES</c:v>
                </c:pt>
                <c:pt idx="13">
                  <c:v>MONTPELL.</c:v>
                </c:pt>
                <c:pt idx="14">
                  <c:v>AMIENS</c:v>
                </c:pt>
                <c:pt idx="15">
                  <c:v>POITIERS</c:v>
                </c:pt>
                <c:pt idx="16">
                  <c:v>BESANCON</c:v>
                </c:pt>
                <c:pt idx="17">
                  <c:v>DIJON</c:v>
                </c:pt>
                <c:pt idx="18">
                  <c:v>NANCY-METZ </c:v>
                </c:pt>
                <c:pt idx="19">
                  <c:v>NICE</c:v>
                </c:pt>
                <c:pt idx="20">
                  <c:v>STRASBOURG</c:v>
                </c:pt>
                <c:pt idx="21">
                  <c:v>ORLEANS-T</c:v>
                </c:pt>
                <c:pt idx="22">
                  <c:v>MARTINIQUE</c:v>
                </c:pt>
                <c:pt idx="23">
                  <c:v>CRETEIL</c:v>
                </c:pt>
                <c:pt idx="24">
                  <c:v>LIMOGES</c:v>
                </c:pt>
                <c:pt idx="25">
                  <c:v>GUADELOUPE</c:v>
                </c:pt>
                <c:pt idx="26">
                  <c:v>LA REUNION</c:v>
                </c:pt>
                <c:pt idx="27">
                  <c:v>GUYANE</c:v>
                </c:pt>
                <c:pt idx="28">
                  <c:v>CORSE</c:v>
                </c:pt>
                <c:pt idx="29">
                  <c:v>MAYOTTE</c:v>
                </c:pt>
              </c:strCache>
            </c:strRef>
          </c:cat>
          <c:val>
            <c:numRef>
              <c:f>Compl3!$B$5:$B$34</c:f>
              <c:numCache>
                <c:formatCode>0.0</c:formatCode>
                <c:ptCount val="30"/>
                <c:pt idx="0">
                  <c:v>42.5</c:v>
                </c:pt>
                <c:pt idx="1">
                  <c:v>41.3</c:v>
                </c:pt>
                <c:pt idx="2">
                  <c:v>36</c:v>
                </c:pt>
                <c:pt idx="3">
                  <c:v>28.2</c:v>
                </c:pt>
                <c:pt idx="4">
                  <c:v>27</c:v>
                </c:pt>
                <c:pt idx="5">
                  <c:v>22.1</c:v>
                </c:pt>
                <c:pt idx="6">
                  <c:v>21.5</c:v>
                </c:pt>
                <c:pt idx="7">
                  <c:v>20.9</c:v>
                </c:pt>
                <c:pt idx="8">
                  <c:v>19.399999999999999</c:v>
                </c:pt>
                <c:pt idx="9">
                  <c:v>19.3</c:v>
                </c:pt>
                <c:pt idx="10">
                  <c:v>18.399999999999999</c:v>
                </c:pt>
                <c:pt idx="11">
                  <c:v>17.7</c:v>
                </c:pt>
                <c:pt idx="12">
                  <c:v>17.5</c:v>
                </c:pt>
                <c:pt idx="13">
                  <c:v>17.2</c:v>
                </c:pt>
                <c:pt idx="14">
                  <c:v>16.899999999999999</c:v>
                </c:pt>
                <c:pt idx="15">
                  <c:v>16.399999999999999</c:v>
                </c:pt>
                <c:pt idx="16">
                  <c:v>16.2</c:v>
                </c:pt>
                <c:pt idx="17">
                  <c:v>15.5</c:v>
                </c:pt>
                <c:pt idx="18">
                  <c:v>15.3</c:v>
                </c:pt>
                <c:pt idx="19">
                  <c:v>15</c:v>
                </c:pt>
                <c:pt idx="20">
                  <c:v>14.9</c:v>
                </c:pt>
                <c:pt idx="21">
                  <c:v>14.8</c:v>
                </c:pt>
                <c:pt idx="22">
                  <c:v>14.3</c:v>
                </c:pt>
                <c:pt idx="23">
                  <c:v>13.1</c:v>
                </c:pt>
                <c:pt idx="24">
                  <c:v>10.8</c:v>
                </c:pt>
                <c:pt idx="25">
                  <c:v>10.1</c:v>
                </c:pt>
                <c:pt idx="26">
                  <c:v>8.1999999999999993</c:v>
                </c:pt>
                <c:pt idx="27">
                  <c:v>7.5</c:v>
                </c:pt>
                <c:pt idx="28">
                  <c:v>5.6</c:v>
                </c:pt>
                <c:pt idx="29">
                  <c:v>0.2</c:v>
                </c:pt>
              </c:numCache>
            </c:numRef>
          </c:val>
          <c:extLst>
            <c:ext xmlns:c16="http://schemas.microsoft.com/office/drawing/2014/chart" uri="{C3380CC4-5D6E-409C-BE32-E72D297353CC}">
              <c16:uniqueId val="{00000000-A365-4DF1-B9C0-89807E32E464}"/>
            </c:ext>
          </c:extLst>
        </c:ser>
        <c:dLbls>
          <c:showLegendKey val="0"/>
          <c:showVal val="0"/>
          <c:showCatName val="0"/>
          <c:showSerName val="0"/>
          <c:showPercent val="0"/>
          <c:showBubbleSize val="0"/>
        </c:dLbls>
        <c:gapWidth val="150"/>
        <c:axId val="97369472"/>
        <c:axId val="99259520"/>
      </c:barChart>
      <c:catAx>
        <c:axId val="97369472"/>
        <c:scaling>
          <c:orientation val="minMax"/>
        </c:scaling>
        <c:delete val="0"/>
        <c:axPos val="b"/>
        <c:numFmt formatCode="General" sourceLinked="0"/>
        <c:majorTickMark val="out"/>
        <c:minorTickMark val="none"/>
        <c:tickLblPos val="nextTo"/>
        <c:crossAx val="99259520"/>
        <c:crosses val="autoZero"/>
        <c:auto val="1"/>
        <c:lblAlgn val="ctr"/>
        <c:lblOffset val="100"/>
        <c:noMultiLvlLbl val="0"/>
      </c:catAx>
      <c:valAx>
        <c:axId val="99259520"/>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 sourceLinked="0"/>
        <c:majorTickMark val="out"/>
        <c:minorTickMark val="none"/>
        <c:tickLblPos val="nextTo"/>
        <c:crossAx val="97369472"/>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104775</xdr:rowOff>
    </xdr:from>
    <xdr:to>
      <xdr:col>9</xdr:col>
      <xdr:colOff>257175</xdr:colOff>
      <xdr:row>25</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519112</xdr:colOff>
      <xdr:row>7</xdr:row>
      <xdr:rowOff>33337</xdr:rowOff>
    </xdr:from>
    <xdr:to>
      <xdr:col>6</xdr:col>
      <xdr:colOff>176212</xdr:colOff>
      <xdr:row>21</xdr:row>
      <xdr:rowOff>109537</xdr:rowOff>
    </xdr:to>
    <xdr:graphicFrame macro="">
      <xdr:nvGraphicFramePr>
        <xdr:cNvPr id="4" name="Graphique 3">
          <a:extLst>
            <a:ext uri="{FF2B5EF4-FFF2-40B4-BE49-F238E27FC236}">
              <a16:creationId xmlns:a16="http://schemas.microsoft.com/office/drawing/2014/main" id="{19F5AFD0-F7B1-471C-93B8-308939DD7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6</xdr:row>
      <xdr:rowOff>166687</xdr:rowOff>
    </xdr:from>
    <xdr:to>
      <xdr:col>5</xdr:col>
      <xdr:colOff>571500</xdr:colOff>
      <xdr:row>21</xdr:row>
      <xdr:rowOff>52387</xdr:rowOff>
    </xdr:to>
    <xdr:graphicFrame macro="">
      <xdr:nvGraphicFramePr>
        <xdr:cNvPr id="2" name="Graphique 1">
          <a:extLst>
            <a:ext uri="{FF2B5EF4-FFF2-40B4-BE49-F238E27FC236}">
              <a16:creationId xmlns:a16="http://schemas.microsoft.com/office/drawing/2014/main" id="{8C7FB1E8-DBDB-4ED8-82D3-E3438DB47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36131</xdr:colOff>
      <xdr:row>3</xdr:row>
      <xdr:rowOff>33647</xdr:rowOff>
    </xdr:from>
    <xdr:to>
      <xdr:col>12</xdr:col>
      <xdr:colOff>69263</xdr:colOff>
      <xdr:row>29</xdr:row>
      <xdr:rowOff>100736</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34</xdr:row>
      <xdr:rowOff>95249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51"/>
  <sheetViews>
    <sheetView workbookViewId="0">
      <selection activeCell="M8" sqref="M8"/>
    </sheetView>
  </sheetViews>
  <sheetFormatPr baseColWidth="10" defaultRowHeight="12.75" x14ac:dyDescent="0.2"/>
  <cols>
    <col min="1" max="1" width="33.42578125" style="372" customWidth="1"/>
    <col min="2" max="16384" width="11.42578125" style="372"/>
  </cols>
  <sheetData>
    <row r="1" spans="1:7" x14ac:dyDescent="0.2">
      <c r="A1" s="371" t="s">
        <v>260</v>
      </c>
    </row>
    <row r="2" spans="1:7" x14ac:dyDescent="0.2">
      <c r="A2" s="371"/>
    </row>
    <row r="3" spans="1:7" ht="135" customHeight="1" x14ac:dyDescent="0.2">
      <c r="A3" s="413" t="s">
        <v>289</v>
      </c>
      <c r="B3" s="413"/>
      <c r="C3" s="413"/>
      <c r="D3" s="413"/>
      <c r="E3" s="413"/>
      <c r="F3" s="413"/>
      <c r="G3" s="413"/>
    </row>
    <row r="4" spans="1:7" x14ac:dyDescent="0.2">
      <c r="A4" s="24"/>
    </row>
    <row r="5" spans="1:7" x14ac:dyDescent="0.2">
      <c r="A5" s="357" t="s">
        <v>261</v>
      </c>
    </row>
    <row r="6" spans="1:7" x14ac:dyDescent="0.2">
      <c r="A6" s="357"/>
    </row>
    <row r="7" spans="1:7" ht="161.25" customHeight="1" x14ac:dyDescent="0.2">
      <c r="A7" s="413" t="s">
        <v>292</v>
      </c>
      <c r="B7" s="413"/>
      <c r="C7" s="413"/>
      <c r="D7" s="413"/>
      <c r="E7" s="413"/>
      <c r="F7" s="413"/>
      <c r="G7" s="413"/>
    </row>
    <row r="8" spans="1:7" x14ac:dyDescent="0.2">
      <c r="A8" s="24"/>
    </row>
    <row r="9" spans="1:7" x14ac:dyDescent="0.2">
      <c r="A9" s="373" t="s">
        <v>276</v>
      </c>
    </row>
    <row r="11" spans="1:7" x14ac:dyDescent="0.2">
      <c r="A11" s="412" t="s">
        <v>277</v>
      </c>
      <c r="B11" s="412"/>
      <c r="C11" s="412"/>
      <c r="D11" s="412"/>
      <c r="E11" s="374"/>
      <c r="F11" s="374"/>
      <c r="G11" s="374"/>
    </row>
    <row r="12" spans="1:7" ht="25.5" x14ac:dyDescent="0.2">
      <c r="A12" s="375" t="s">
        <v>25</v>
      </c>
      <c r="B12" s="376" t="s">
        <v>63</v>
      </c>
      <c r="C12" s="376" t="s">
        <v>98</v>
      </c>
      <c r="D12" s="376" t="s">
        <v>101</v>
      </c>
      <c r="E12" s="376" t="s">
        <v>63</v>
      </c>
      <c r="F12" s="376" t="s">
        <v>98</v>
      </c>
      <c r="G12" s="376" t="s">
        <v>101</v>
      </c>
    </row>
    <row r="13" spans="1:7" x14ac:dyDescent="0.2">
      <c r="A13" s="375"/>
      <c r="B13" s="409" t="s">
        <v>274</v>
      </c>
      <c r="C13" s="410"/>
      <c r="D13" s="411"/>
      <c r="E13" s="409" t="s">
        <v>273</v>
      </c>
      <c r="F13" s="410"/>
      <c r="G13" s="411"/>
    </row>
    <row r="14" spans="1:7" x14ac:dyDescent="0.2">
      <c r="A14" s="377" t="s">
        <v>81</v>
      </c>
      <c r="B14" s="378">
        <v>0.73</v>
      </c>
      <c r="C14" s="378">
        <v>0.76</v>
      </c>
      <c r="D14" s="379">
        <v>0.76</v>
      </c>
      <c r="E14" s="378">
        <v>0.59670852863832202</v>
      </c>
      <c r="F14" s="378">
        <v>0.61480343625402101</v>
      </c>
      <c r="G14" s="379">
        <v>0.58892420499999998</v>
      </c>
    </row>
    <row r="15" spans="1:7" x14ac:dyDescent="0.2">
      <c r="A15" s="377" t="s">
        <v>82</v>
      </c>
      <c r="B15" s="378">
        <v>0.49</v>
      </c>
      <c r="C15" s="378">
        <v>0.54</v>
      </c>
      <c r="D15" s="379">
        <v>0.5</v>
      </c>
      <c r="E15" s="378">
        <v>0.451607842190696</v>
      </c>
      <c r="F15" s="378">
        <v>0.51306620520502999</v>
      </c>
      <c r="G15" s="379">
        <v>0.45861010499999999</v>
      </c>
    </row>
    <row r="16" spans="1:7" x14ac:dyDescent="0.2">
      <c r="A16" s="377" t="s">
        <v>83</v>
      </c>
      <c r="B16" s="378">
        <v>0.41</v>
      </c>
      <c r="C16" s="378">
        <v>0.43</v>
      </c>
      <c r="D16" s="379">
        <v>0.46</v>
      </c>
      <c r="E16" s="378">
        <v>0.36642553346177598</v>
      </c>
      <c r="F16" s="378">
        <v>0.39587339339660299</v>
      </c>
      <c r="G16" s="379">
        <v>0.402552833</v>
      </c>
    </row>
    <row r="17" spans="1:7" x14ac:dyDescent="0.2">
      <c r="A17" s="377" t="s">
        <v>84</v>
      </c>
      <c r="B17" s="378">
        <v>1.97</v>
      </c>
      <c r="C17" s="378">
        <v>1.89</v>
      </c>
      <c r="D17" s="379">
        <v>2.15</v>
      </c>
      <c r="E17" s="378">
        <v>1.8013612845192499</v>
      </c>
      <c r="F17" s="378">
        <v>1.7456239460168701</v>
      </c>
      <c r="G17" s="379">
        <v>1.9131382770000001</v>
      </c>
    </row>
    <row r="19" spans="1:7" x14ac:dyDescent="0.2">
      <c r="A19" s="4" t="s">
        <v>278</v>
      </c>
      <c r="B19" s="4"/>
      <c r="C19" s="4"/>
      <c r="D19" s="4"/>
      <c r="E19" s="4"/>
    </row>
    <row r="20" spans="1:7" ht="25.5" x14ac:dyDescent="0.2">
      <c r="A20" s="380" t="s">
        <v>25</v>
      </c>
      <c r="B20" s="381" t="s">
        <v>63</v>
      </c>
      <c r="C20" s="381" t="s">
        <v>98</v>
      </c>
      <c r="D20" s="381" t="s">
        <v>101</v>
      </c>
      <c r="E20" s="381" t="s">
        <v>63</v>
      </c>
      <c r="F20" s="381" t="s">
        <v>98</v>
      </c>
      <c r="G20" s="381" t="s">
        <v>101</v>
      </c>
    </row>
    <row r="21" spans="1:7" ht="15" customHeight="1" x14ac:dyDescent="0.2">
      <c r="A21" s="380"/>
      <c r="B21" s="409" t="s">
        <v>274</v>
      </c>
      <c r="C21" s="410"/>
      <c r="D21" s="411"/>
      <c r="E21" s="409" t="s">
        <v>273</v>
      </c>
      <c r="F21" s="410"/>
      <c r="G21" s="411"/>
    </row>
    <row r="22" spans="1:7" x14ac:dyDescent="0.2">
      <c r="A22" s="382" t="s">
        <v>26</v>
      </c>
      <c r="B22" s="383">
        <v>1.93</v>
      </c>
      <c r="C22" s="383">
        <v>1.85</v>
      </c>
      <c r="D22" s="384">
        <v>2.1</v>
      </c>
      <c r="E22" s="383">
        <v>1.769911504</v>
      </c>
      <c r="F22" s="383">
        <v>1.71330341387763</v>
      </c>
      <c r="G22" s="384">
        <v>1.875845883</v>
      </c>
    </row>
    <row r="23" spans="1:7" x14ac:dyDescent="0.2">
      <c r="A23" s="382" t="s">
        <v>241</v>
      </c>
      <c r="B23" s="383">
        <v>65.02</v>
      </c>
      <c r="C23" s="383">
        <v>64.36</v>
      </c>
      <c r="D23" s="384">
        <v>62.85</v>
      </c>
      <c r="E23" s="383">
        <v>64.060466610000006</v>
      </c>
      <c r="F23" s="383">
        <v>63.690953743960897</v>
      </c>
      <c r="G23" s="384">
        <v>62.087288620000002</v>
      </c>
    </row>
    <row r="24" spans="1:7" x14ac:dyDescent="0.2">
      <c r="A24" s="382" t="s">
        <v>86</v>
      </c>
      <c r="B24" s="383">
        <v>24.03</v>
      </c>
      <c r="C24" s="383">
        <v>23.69</v>
      </c>
      <c r="D24" s="384">
        <v>24.37</v>
      </c>
      <c r="E24" s="383">
        <v>23.29810926</v>
      </c>
      <c r="F24" s="383">
        <v>23.213970820939853</v>
      </c>
      <c r="G24" s="384">
        <v>23.801595169999999</v>
      </c>
    </row>
    <row r="25" spans="1:7" ht="27" x14ac:dyDescent="0.2">
      <c r="A25" s="385" t="s">
        <v>275</v>
      </c>
      <c r="B25" s="386">
        <v>5.55</v>
      </c>
      <c r="C25" s="386">
        <v>5.45</v>
      </c>
      <c r="D25" s="387">
        <v>5.59</v>
      </c>
      <c r="E25" s="386">
        <v>5.2347059150000002</v>
      </c>
      <c r="F25" s="386">
        <v>5.21803715758164</v>
      </c>
      <c r="G25" s="387">
        <v>5.3212267019999997</v>
      </c>
    </row>
    <row r="26" spans="1:7" ht="25.5" x14ac:dyDescent="0.2">
      <c r="A26" s="385" t="s">
        <v>210</v>
      </c>
      <c r="B26" s="386">
        <v>18.47</v>
      </c>
      <c r="C26" s="386">
        <v>18.23</v>
      </c>
      <c r="D26" s="387">
        <v>18.78</v>
      </c>
      <c r="E26" s="386">
        <v>18.023324469999999</v>
      </c>
      <c r="F26" s="386">
        <v>17.9484035366151</v>
      </c>
      <c r="G26" s="387">
        <v>18.448032380000001</v>
      </c>
    </row>
    <row r="27" spans="1:7" ht="25.5" x14ac:dyDescent="0.2">
      <c r="A27" s="382" t="s">
        <v>272</v>
      </c>
      <c r="B27" s="383">
        <f t="shared" ref="B27:G27" si="0">100-B22-B23-B24</f>
        <v>9.019999999999996</v>
      </c>
      <c r="C27" s="383">
        <f t="shared" si="0"/>
        <v>10.100000000000005</v>
      </c>
      <c r="D27" s="383">
        <f t="shared" si="0"/>
        <v>10.680000000000003</v>
      </c>
      <c r="E27" s="383">
        <f t="shared" si="0"/>
        <v>10.871512625999987</v>
      </c>
      <c r="F27" s="383">
        <f t="shared" si="0"/>
        <v>11.381772021221625</v>
      </c>
      <c r="G27" s="383">
        <f t="shared" si="0"/>
        <v>12.235270327000002</v>
      </c>
    </row>
    <row r="29" spans="1:7" x14ac:dyDescent="0.2">
      <c r="A29" s="4" t="s">
        <v>279</v>
      </c>
      <c r="B29" s="4"/>
      <c r="C29" s="4"/>
      <c r="D29" s="4"/>
      <c r="E29" s="4"/>
    </row>
    <row r="30" spans="1:7" ht="25.5" x14ac:dyDescent="0.2">
      <c r="A30" s="388" t="s">
        <v>25</v>
      </c>
      <c r="B30" s="381" t="s">
        <v>63</v>
      </c>
      <c r="C30" s="381" t="s">
        <v>98</v>
      </c>
      <c r="D30" s="381" t="s">
        <v>101</v>
      </c>
      <c r="E30" s="381" t="s">
        <v>63</v>
      </c>
      <c r="F30" s="381" t="s">
        <v>98</v>
      </c>
      <c r="G30" s="381" t="s">
        <v>101</v>
      </c>
    </row>
    <row r="31" spans="1:7" ht="15" customHeight="1" x14ac:dyDescent="0.2">
      <c r="A31" s="388"/>
      <c r="B31" s="409" t="s">
        <v>274</v>
      </c>
      <c r="C31" s="410"/>
      <c r="D31" s="411"/>
      <c r="E31" s="409" t="s">
        <v>273</v>
      </c>
      <c r="F31" s="410"/>
      <c r="G31" s="411"/>
    </row>
    <row r="32" spans="1:7" x14ac:dyDescent="0.2">
      <c r="A32" s="382" t="s">
        <v>87</v>
      </c>
      <c r="B32" s="389">
        <v>2.88</v>
      </c>
      <c r="C32" s="389">
        <v>2.92</v>
      </c>
      <c r="D32" s="390">
        <v>3.11</v>
      </c>
      <c r="E32" s="389">
        <v>2.7180192870000002</v>
      </c>
      <c r="F32" s="389">
        <v>2.7910340352322698</v>
      </c>
      <c r="G32" s="390">
        <v>2.8972346880000002</v>
      </c>
    </row>
    <row r="33" spans="1:7" x14ac:dyDescent="0.2">
      <c r="A33" s="382" t="s">
        <v>88</v>
      </c>
      <c r="B33" s="389">
        <v>67.95</v>
      </c>
      <c r="C33" s="389">
        <v>67.709999999999994</v>
      </c>
      <c r="D33" s="390">
        <v>66.2</v>
      </c>
      <c r="E33" s="389">
        <v>67.227895189999998</v>
      </c>
      <c r="F33" s="389">
        <v>67.065091121912602</v>
      </c>
      <c r="G33" s="390">
        <v>65.62090474</v>
      </c>
    </row>
    <row r="34" spans="1:7" ht="25.5" x14ac:dyDescent="0.2">
      <c r="A34" s="382" t="s">
        <v>89</v>
      </c>
      <c r="B34" s="389">
        <v>24.05</v>
      </c>
      <c r="C34" s="389">
        <v>23.67</v>
      </c>
      <c r="D34" s="390">
        <v>24.26</v>
      </c>
      <c r="E34" s="389">
        <v>23.730906869999998</v>
      </c>
      <c r="F34" s="389">
        <v>23.394647084929794</v>
      </c>
      <c r="G34" s="390">
        <v>23.982713520000001</v>
      </c>
    </row>
    <row r="35" spans="1:7" x14ac:dyDescent="0.2">
      <c r="A35" s="385" t="s">
        <v>90</v>
      </c>
      <c r="B35" s="391">
        <v>13.02</v>
      </c>
      <c r="C35" s="391">
        <v>13.11</v>
      </c>
      <c r="D35" s="392">
        <v>13.63</v>
      </c>
      <c r="E35" s="391">
        <v>12.81398448</v>
      </c>
      <c r="F35" s="391">
        <v>12.9248657527658</v>
      </c>
      <c r="G35" s="392">
        <v>13.462981920000001</v>
      </c>
    </row>
    <row r="36" spans="1:7" x14ac:dyDescent="0.2">
      <c r="A36" s="382" t="s">
        <v>91</v>
      </c>
      <c r="B36" s="389">
        <v>2.7</v>
      </c>
      <c r="C36" s="389">
        <v>2.83</v>
      </c>
      <c r="D36" s="390">
        <v>3.1</v>
      </c>
      <c r="E36" s="389">
        <v>2.9397138950000001</v>
      </c>
      <c r="F36" s="389">
        <v>3.1434274994209264</v>
      </c>
      <c r="G36" s="390">
        <v>3.4462728220000001</v>
      </c>
    </row>
    <row r="37" spans="1:7" ht="25.5" x14ac:dyDescent="0.2">
      <c r="A37" s="382" t="s">
        <v>272</v>
      </c>
      <c r="B37" s="389">
        <f t="shared" ref="B37" si="1">100-B32-B33-B34-B36</f>
        <v>2.4200000000000008</v>
      </c>
      <c r="C37" s="389">
        <f>100-C32-C33-C34-C36</f>
        <v>2.8700000000000028</v>
      </c>
      <c r="D37" s="390">
        <f>100-D32-D33-D34-D36</f>
        <v>3.3299999999999961</v>
      </c>
      <c r="E37" s="389">
        <f t="shared" ref="E37" si="2">100-E32-E33-E34-E36</f>
        <v>3.3834647579999992</v>
      </c>
      <c r="F37" s="389">
        <f>100-F32-F33-F34-F36</f>
        <v>3.6058002585044062</v>
      </c>
      <c r="G37" s="390">
        <f>100-G32-G33-G34-G36</f>
        <v>4.0528742300000014</v>
      </c>
    </row>
    <row r="39" spans="1:7" x14ac:dyDescent="0.2">
      <c r="A39" s="247" t="s">
        <v>281</v>
      </c>
      <c r="B39" s="393"/>
    </row>
    <row r="40" spans="1:7" ht="25.5" x14ac:dyDescent="0.2">
      <c r="A40" s="394"/>
      <c r="B40" s="381" t="s">
        <v>63</v>
      </c>
      <c r="C40" s="381" t="s">
        <v>98</v>
      </c>
      <c r="D40" s="381" t="s">
        <v>101</v>
      </c>
      <c r="E40" s="381" t="s">
        <v>63</v>
      </c>
      <c r="F40" s="381" t="s">
        <v>98</v>
      </c>
      <c r="G40" s="381" t="s">
        <v>101</v>
      </c>
    </row>
    <row r="41" spans="1:7" ht="15" customHeight="1" x14ac:dyDescent="0.2">
      <c r="A41" s="394"/>
      <c r="B41" s="409" t="s">
        <v>274</v>
      </c>
      <c r="C41" s="410"/>
      <c r="D41" s="411"/>
      <c r="E41" s="409" t="s">
        <v>273</v>
      </c>
      <c r="F41" s="410"/>
      <c r="G41" s="411"/>
    </row>
    <row r="42" spans="1:7" x14ac:dyDescent="0.2">
      <c r="A42" s="394" t="s">
        <v>59</v>
      </c>
      <c r="B42" s="395">
        <v>2.88</v>
      </c>
      <c r="C42" s="395">
        <v>2.92</v>
      </c>
      <c r="D42" s="396">
        <v>3.11</v>
      </c>
      <c r="E42" s="395">
        <v>2.7180192870000002</v>
      </c>
      <c r="F42" s="395">
        <v>2.7910340352322698</v>
      </c>
      <c r="G42" s="396">
        <v>2.8972346880000002</v>
      </c>
    </row>
    <row r="43" spans="1:7" x14ac:dyDescent="0.2">
      <c r="A43" s="394" t="s">
        <v>60</v>
      </c>
      <c r="B43" s="395">
        <v>2.08</v>
      </c>
      <c r="C43" s="395">
        <v>2.2999999999999998</v>
      </c>
      <c r="D43" s="396">
        <v>2.59</v>
      </c>
      <c r="E43" s="395">
        <v>2.0158671949999998</v>
      </c>
      <c r="F43" s="395">
        <v>2.23163632424296</v>
      </c>
      <c r="G43" s="396">
        <v>2.4805060399999999</v>
      </c>
    </row>
    <row r="44" spans="1:7" x14ac:dyDescent="0.2">
      <c r="A44" s="394" t="s">
        <v>21</v>
      </c>
      <c r="B44" s="395">
        <v>1.35</v>
      </c>
      <c r="C44" s="395">
        <v>1.72</v>
      </c>
      <c r="D44" s="396">
        <v>2.76</v>
      </c>
      <c r="E44" s="395">
        <v>1.340893318</v>
      </c>
      <c r="F44" s="395">
        <v>1.7062661962596399</v>
      </c>
      <c r="G44" s="396">
        <v>2.6953647670000001</v>
      </c>
    </row>
    <row r="46" spans="1:7" x14ac:dyDescent="0.2">
      <c r="A46" s="247" t="s">
        <v>280</v>
      </c>
    </row>
    <row r="47" spans="1:7" ht="25.5" x14ac:dyDescent="0.2">
      <c r="A47" s="380" t="s">
        <v>212</v>
      </c>
      <c r="B47" s="381" t="s">
        <v>63</v>
      </c>
      <c r="C47" s="381" t="s">
        <v>98</v>
      </c>
      <c r="D47" s="381" t="s">
        <v>101</v>
      </c>
      <c r="E47" s="381" t="s">
        <v>63</v>
      </c>
      <c r="F47" s="381" t="s">
        <v>98</v>
      </c>
      <c r="G47" s="381" t="s">
        <v>101</v>
      </c>
    </row>
    <row r="48" spans="1:7" ht="15" customHeight="1" x14ac:dyDescent="0.2">
      <c r="A48" s="380"/>
      <c r="B48" s="409" t="s">
        <v>274</v>
      </c>
      <c r="C48" s="410"/>
      <c r="D48" s="411"/>
      <c r="E48" s="409" t="s">
        <v>273</v>
      </c>
      <c r="F48" s="410"/>
      <c r="G48" s="411"/>
    </row>
    <row r="49" spans="1:7" x14ac:dyDescent="0.2">
      <c r="A49" s="397" t="s">
        <v>92</v>
      </c>
      <c r="B49" s="383">
        <v>12.9</v>
      </c>
      <c r="C49" s="383">
        <v>17.03</v>
      </c>
      <c r="D49" s="384">
        <v>19.440000000000001</v>
      </c>
      <c r="E49" s="383">
        <v>18.879774860000001</v>
      </c>
      <c r="F49" s="383">
        <v>22.556903604769101</v>
      </c>
      <c r="G49" s="384">
        <v>24.9731481</v>
      </c>
    </row>
    <row r="50" spans="1:7" x14ac:dyDescent="0.2">
      <c r="A50" s="397" t="s">
        <v>213</v>
      </c>
      <c r="B50" s="383">
        <v>7.18</v>
      </c>
      <c r="C50" s="383">
        <v>9.15</v>
      </c>
      <c r="D50" s="384">
        <v>11.02</v>
      </c>
      <c r="E50" s="383">
        <v>9.5770020999999996</v>
      </c>
      <c r="F50" s="383">
        <v>11.4306283476358</v>
      </c>
      <c r="G50" s="384">
        <v>13.40516248</v>
      </c>
    </row>
    <row r="51" spans="1:7" x14ac:dyDescent="0.2">
      <c r="A51" s="397" t="s">
        <v>214</v>
      </c>
      <c r="B51" s="383">
        <v>8.07</v>
      </c>
      <c r="C51" s="383">
        <v>10.43</v>
      </c>
      <c r="D51" s="384">
        <v>11.66</v>
      </c>
      <c r="E51" s="383">
        <v>9.2997469650000006</v>
      </c>
      <c r="F51" s="383">
        <v>11.4520802856294</v>
      </c>
      <c r="G51" s="384">
        <v>12.72543469</v>
      </c>
    </row>
  </sheetData>
  <mergeCells count="13">
    <mergeCell ref="A11:D11"/>
    <mergeCell ref="B13:D13"/>
    <mergeCell ref="E13:G13"/>
    <mergeCell ref="A3:G3"/>
    <mergeCell ref="A7:G7"/>
    <mergeCell ref="B48:D48"/>
    <mergeCell ref="E48:G48"/>
    <mergeCell ref="B21:D21"/>
    <mergeCell ref="E21:G21"/>
    <mergeCell ref="B31:D31"/>
    <mergeCell ref="E31:G31"/>
    <mergeCell ref="B41:D41"/>
    <mergeCell ref="E41:G4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25"/>
  <sheetViews>
    <sheetView workbookViewId="0">
      <selection activeCell="A35" sqref="A35"/>
    </sheetView>
  </sheetViews>
  <sheetFormatPr baseColWidth="10" defaultRowHeight="15" x14ac:dyDescent="0.25"/>
  <cols>
    <col min="1" max="1" width="25.85546875" customWidth="1"/>
    <col min="2" max="10" width="9.5703125" customWidth="1"/>
    <col min="11" max="11" width="10.140625" customWidth="1"/>
  </cols>
  <sheetData>
    <row r="1" spans="1:11" x14ac:dyDescent="0.25">
      <c r="A1" s="441" t="s">
        <v>215</v>
      </c>
      <c r="B1" s="441"/>
      <c r="C1" s="441"/>
      <c r="D1" s="441"/>
      <c r="E1" s="441"/>
      <c r="F1" s="441"/>
      <c r="G1" s="441"/>
      <c r="H1" s="441"/>
      <c r="I1" s="195"/>
      <c r="J1" s="249"/>
    </row>
    <row r="2" spans="1:11" x14ac:dyDescent="0.25">
      <c r="A2" s="92"/>
      <c r="B2" s="92"/>
      <c r="C2" s="92"/>
      <c r="D2" s="92"/>
      <c r="E2" s="92"/>
      <c r="F2" s="95"/>
      <c r="G2" s="95"/>
      <c r="H2" s="95"/>
      <c r="I2" s="95"/>
      <c r="J2" s="95"/>
    </row>
    <row r="3" spans="1:11" s="93" customFormat="1" x14ac:dyDescent="0.25">
      <c r="A3" s="110"/>
      <c r="B3" s="99">
        <v>2014</v>
      </c>
      <c r="C3" s="99">
        <v>2015</v>
      </c>
      <c r="D3" s="99">
        <v>2016</v>
      </c>
      <c r="E3" s="99">
        <v>2017</v>
      </c>
      <c r="F3" s="100">
        <v>2018</v>
      </c>
      <c r="G3" s="100">
        <v>2019</v>
      </c>
      <c r="H3" s="100">
        <v>2020</v>
      </c>
      <c r="I3" s="100">
        <v>2021</v>
      </c>
      <c r="J3" s="100">
        <v>2022</v>
      </c>
      <c r="K3" s="100">
        <v>2023</v>
      </c>
    </row>
    <row r="4" spans="1:11" x14ac:dyDescent="0.25">
      <c r="A4" s="96" t="s">
        <v>72</v>
      </c>
      <c r="B4" s="109">
        <v>59783</v>
      </c>
      <c r="C4" s="109">
        <v>58961</v>
      </c>
      <c r="D4" s="109">
        <v>58116</v>
      </c>
      <c r="E4" s="109">
        <v>56732</v>
      </c>
      <c r="F4" s="97">
        <v>56083</v>
      </c>
      <c r="G4" s="97">
        <v>55898</v>
      </c>
      <c r="H4" s="97">
        <v>54482</v>
      </c>
      <c r="I4" s="97">
        <v>53822</v>
      </c>
      <c r="J4" s="97">
        <v>54879</v>
      </c>
      <c r="K4" s="97">
        <v>56334</v>
      </c>
    </row>
    <row r="5" spans="1:11" x14ac:dyDescent="0.25">
      <c r="A5" s="102" t="s">
        <v>73</v>
      </c>
      <c r="B5" s="109">
        <v>51039</v>
      </c>
      <c r="C5" s="109">
        <v>50858</v>
      </c>
      <c r="D5" s="109">
        <v>50303</v>
      </c>
      <c r="E5" s="109">
        <v>49208</v>
      </c>
      <c r="F5" s="97">
        <v>48304</v>
      </c>
      <c r="G5" s="97">
        <v>47559</v>
      </c>
      <c r="H5" s="97">
        <v>49715</v>
      </c>
      <c r="I5" s="97">
        <v>46205</v>
      </c>
      <c r="J5" s="97">
        <v>44361</v>
      </c>
      <c r="K5" s="258">
        <v>45591</v>
      </c>
    </row>
    <row r="6" spans="1:11" x14ac:dyDescent="0.25">
      <c r="A6" s="94"/>
      <c r="B6" s="107"/>
      <c r="C6" s="107"/>
      <c r="D6" s="107"/>
      <c r="E6" s="107"/>
      <c r="F6" s="107"/>
      <c r="G6" s="107"/>
      <c r="H6" s="107"/>
      <c r="I6" s="107"/>
      <c r="J6" s="107"/>
      <c r="K6" s="108"/>
    </row>
    <row r="7" spans="1:11" x14ac:dyDescent="0.25">
      <c r="A7" s="95"/>
      <c r="B7" s="95"/>
      <c r="C7" s="95"/>
      <c r="D7" s="95"/>
      <c r="E7" s="95"/>
      <c r="F7" s="95"/>
      <c r="G7" s="95"/>
      <c r="H7" s="95"/>
      <c r="I7" s="95"/>
      <c r="J7" s="95"/>
    </row>
    <row r="23" spans="1:10" ht="24.75" customHeight="1" x14ac:dyDescent="0.25">
      <c r="A23" s="440" t="s">
        <v>301</v>
      </c>
      <c r="B23" s="440"/>
      <c r="C23" s="440"/>
      <c r="D23" s="440"/>
      <c r="E23" s="440"/>
      <c r="F23" s="440"/>
      <c r="G23" s="440"/>
      <c r="H23" s="440"/>
      <c r="I23" s="194"/>
      <c r="J23" s="248"/>
    </row>
    <row r="24" spans="1:10" x14ac:dyDescent="0.25">
      <c r="A24" s="283" t="s">
        <v>265</v>
      </c>
      <c r="B24" s="22"/>
      <c r="C24" s="22"/>
      <c r="D24" s="22"/>
      <c r="E24" s="22"/>
      <c r="F24" s="22"/>
      <c r="G24" s="22"/>
      <c r="H24" s="22"/>
      <c r="I24" s="22"/>
      <c r="J24" s="22"/>
    </row>
    <row r="25" spans="1:10" x14ac:dyDescent="0.25">
      <c r="A25" s="135" t="s">
        <v>303</v>
      </c>
      <c r="B25" s="5"/>
      <c r="C25" s="5"/>
      <c r="D25" s="5"/>
      <c r="E25" s="5"/>
      <c r="F25" s="5"/>
      <c r="G25" s="5"/>
      <c r="H25" s="5"/>
      <c r="I25" s="5"/>
      <c r="J25" s="5"/>
    </row>
  </sheetData>
  <mergeCells count="2">
    <mergeCell ref="A1:H1"/>
    <mergeCell ref="A23:H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K45"/>
  <sheetViews>
    <sheetView zoomScaleNormal="100" workbookViewId="0">
      <selection activeCell="A44" sqref="A44"/>
    </sheetView>
  </sheetViews>
  <sheetFormatPr baseColWidth="10" defaultRowHeight="15" x14ac:dyDescent="0.25"/>
  <cols>
    <col min="1" max="1" width="20.7109375" customWidth="1"/>
    <col min="2" max="2" width="11.42578125" customWidth="1"/>
  </cols>
  <sheetData>
    <row r="1" spans="1:10" ht="14.25" customHeight="1" x14ac:dyDescent="0.25">
      <c r="A1" s="443" t="s">
        <v>262</v>
      </c>
      <c r="B1" s="443"/>
      <c r="C1" s="443"/>
      <c r="D1" s="443"/>
      <c r="E1" s="443"/>
      <c r="F1" s="443"/>
      <c r="G1" s="443"/>
      <c r="H1" s="443"/>
      <c r="I1" s="443"/>
      <c r="J1" s="443"/>
    </row>
    <row r="3" spans="1:10" s="10" customFormat="1" ht="22.5" customHeight="1" x14ac:dyDescent="0.2">
      <c r="A3" s="81"/>
      <c r="B3" s="83" t="s">
        <v>93</v>
      </c>
      <c r="C3" s="9"/>
    </row>
    <row r="4" spans="1:10" s="11" customFormat="1" ht="11.25" x14ac:dyDescent="0.2">
      <c r="A4" s="141" t="s">
        <v>221</v>
      </c>
      <c r="B4" s="115">
        <v>1</v>
      </c>
      <c r="C4" s="358"/>
    </row>
    <row r="5" spans="1:10" s="11" customFormat="1" ht="11.25" x14ac:dyDescent="0.2">
      <c r="A5" s="141" t="s">
        <v>220</v>
      </c>
      <c r="B5" s="85">
        <v>0.9</v>
      </c>
      <c r="C5" s="358"/>
    </row>
    <row r="6" spans="1:10" s="11" customFormat="1" ht="11.25" x14ac:dyDescent="0.2">
      <c r="A6" s="140" t="s">
        <v>203</v>
      </c>
      <c r="B6" s="85">
        <v>0.8</v>
      </c>
      <c r="C6" s="358"/>
    </row>
    <row r="7" spans="1:10" s="11" customFormat="1" ht="11.25" x14ac:dyDescent="0.2">
      <c r="A7" s="141" t="s">
        <v>222</v>
      </c>
      <c r="B7" s="85">
        <v>0.7</v>
      </c>
      <c r="C7" s="358"/>
    </row>
    <row r="8" spans="1:10" s="11" customFormat="1" ht="11.25" x14ac:dyDescent="0.2">
      <c r="A8" s="141" t="s">
        <v>217</v>
      </c>
      <c r="B8" s="85">
        <v>0.7</v>
      </c>
      <c r="C8" s="358"/>
    </row>
    <row r="9" spans="1:10" s="11" customFormat="1" ht="11.25" x14ac:dyDescent="0.2">
      <c r="A9" s="141" t="s">
        <v>218</v>
      </c>
      <c r="B9" s="85">
        <v>0.4</v>
      </c>
      <c r="C9" s="358"/>
    </row>
    <row r="10" spans="1:10" s="11" customFormat="1" ht="11.25" x14ac:dyDescent="0.2">
      <c r="A10" s="141" t="s">
        <v>216</v>
      </c>
      <c r="B10" s="85">
        <v>0.3</v>
      </c>
      <c r="C10" s="358"/>
    </row>
    <row r="11" spans="1:10" s="11" customFormat="1" ht="11.25" x14ac:dyDescent="0.2">
      <c r="A11" s="141" t="s">
        <v>219</v>
      </c>
      <c r="B11" s="85">
        <v>0.3</v>
      </c>
      <c r="C11" s="358"/>
    </row>
    <row r="12" spans="1:10" s="11" customFormat="1" ht="11.25" x14ac:dyDescent="0.2">
      <c r="A12" s="141" t="s">
        <v>223</v>
      </c>
      <c r="B12" s="85">
        <v>0.3</v>
      </c>
      <c r="C12" s="358"/>
    </row>
    <row r="13" spans="1:10" s="11" customFormat="1" ht="11.25" x14ac:dyDescent="0.2">
      <c r="A13" s="141" t="s">
        <v>224</v>
      </c>
      <c r="B13" s="85">
        <v>0</v>
      </c>
      <c r="C13" s="358"/>
    </row>
    <row r="14" spans="1:10" s="11" customFormat="1" ht="11.25" x14ac:dyDescent="0.2">
      <c r="A14" s="141" t="s">
        <v>226</v>
      </c>
      <c r="B14" s="85">
        <v>0</v>
      </c>
      <c r="C14" s="358"/>
    </row>
    <row r="15" spans="1:10" s="11" customFormat="1" ht="11.25" x14ac:dyDescent="0.2">
      <c r="A15" s="141" t="s">
        <v>229</v>
      </c>
      <c r="B15" s="85">
        <v>-0.1</v>
      </c>
      <c r="C15" s="358"/>
    </row>
    <row r="16" spans="1:10" s="11" customFormat="1" ht="11.25" x14ac:dyDescent="0.2">
      <c r="A16" s="141" t="s">
        <v>227</v>
      </c>
      <c r="B16" s="85">
        <v>-0.1</v>
      </c>
      <c r="C16" s="358"/>
    </row>
    <row r="17" spans="1:3" s="11" customFormat="1" ht="11.25" x14ac:dyDescent="0.2">
      <c r="A17" s="141" t="s">
        <v>233</v>
      </c>
      <c r="B17" s="85">
        <v>-0.1</v>
      </c>
      <c r="C17" s="358"/>
    </row>
    <row r="18" spans="1:3" s="11" customFormat="1" ht="11.25" x14ac:dyDescent="0.2">
      <c r="A18" s="141" t="s">
        <v>230</v>
      </c>
      <c r="B18" s="85">
        <v>-0.1</v>
      </c>
      <c r="C18" s="358"/>
    </row>
    <row r="19" spans="1:3" s="11" customFormat="1" ht="11.25" x14ac:dyDescent="0.2">
      <c r="A19" s="141" t="s">
        <v>201</v>
      </c>
      <c r="B19" s="85">
        <v>-0.2</v>
      </c>
      <c r="C19" s="358"/>
    </row>
    <row r="20" spans="1:3" s="11" customFormat="1" ht="11.25" x14ac:dyDescent="0.2">
      <c r="A20" s="91" t="s">
        <v>239</v>
      </c>
      <c r="B20" s="85">
        <v>-0.26085803133243923</v>
      </c>
      <c r="C20" s="358"/>
    </row>
    <row r="21" spans="1:3" s="11" customFormat="1" ht="11.25" x14ac:dyDescent="0.2">
      <c r="A21" s="141" t="s">
        <v>238</v>
      </c>
      <c r="B21" s="85">
        <v>-0.3</v>
      </c>
      <c r="C21" s="358"/>
    </row>
    <row r="22" spans="1:3" s="11" customFormat="1" ht="11.25" x14ac:dyDescent="0.2">
      <c r="A22" s="141" t="s">
        <v>237</v>
      </c>
      <c r="B22" s="85">
        <v>-0.3</v>
      </c>
      <c r="C22" s="358"/>
    </row>
    <row r="23" spans="1:3" s="11" customFormat="1" ht="11.25" x14ac:dyDescent="0.2">
      <c r="A23" s="141" t="s">
        <v>231</v>
      </c>
      <c r="B23" s="85">
        <v>-0.3</v>
      </c>
      <c r="C23" s="358"/>
    </row>
    <row r="24" spans="1:3" s="11" customFormat="1" ht="11.25" x14ac:dyDescent="0.2">
      <c r="A24" s="141" t="s">
        <v>234</v>
      </c>
      <c r="B24" s="85">
        <v>-0.4</v>
      </c>
      <c r="C24" s="358"/>
    </row>
    <row r="25" spans="1:3" s="11" customFormat="1" ht="11.25" x14ac:dyDescent="0.2">
      <c r="A25" s="141" t="s">
        <v>202</v>
      </c>
      <c r="B25" s="85">
        <v>-0.5</v>
      </c>
      <c r="C25" s="358"/>
    </row>
    <row r="26" spans="1:3" s="11" customFormat="1" ht="11.25" x14ac:dyDescent="0.2">
      <c r="A26" s="141" t="s">
        <v>232</v>
      </c>
      <c r="B26" s="85">
        <v>-0.5</v>
      </c>
      <c r="C26" s="358"/>
    </row>
    <row r="27" spans="1:3" s="11" customFormat="1" ht="11.25" x14ac:dyDescent="0.2">
      <c r="A27" s="141" t="s">
        <v>178</v>
      </c>
      <c r="B27" s="85">
        <v>-0.6</v>
      </c>
      <c r="C27" s="358"/>
    </row>
    <row r="28" spans="1:3" s="11" customFormat="1" ht="11.25" x14ac:dyDescent="0.2">
      <c r="A28" s="141" t="s">
        <v>235</v>
      </c>
      <c r="B28" s="85">
        <v>-0.7</v>
      </c>
      <c r="C28" s="358"/>
    </row>
    <row r="29" spans="1:3" s="11" customFormat="1" ht="11.25" x14ac:dyDescent="0.2">
      <c r="A29" s="141" t="s">
        <v>225</v>
      </c>
      <c r="B29" s="85">
        <v>-0.8</v>
      </c>
      <c r="C29" s="358"/>
    </row>
    <row r="30" spans="1:3" s="11" customFormat="1" ht="11.25" x14ac:dyDescent="0.2">
      <c r="A30" s="141" t="s">
        <v>228</v>
      </c>
      <c r="B30" s="85">
        <v>-0.8</v>
      </c>
      <c r="C30" s="358"/>
    </row>
    <row r="31" spans="1:3" s="11" customFormat="1" ht="11.25" x14ac:dyDescent="0.2">
      <c r="A31" s="141" t="s">
        <v>236</v>
      </c>
      <c r="B31" s="85">
        <v>-1</v>
      </c>
      <c r="C31" s="358"/>
    </row>
    <row r="32" spans="1:3" s="11" customFormat="1" ht="11.25" x14ac:dyDescent="0.2">
      <c r="A32" s="141" t="s">
        <v>200</v>
      </c>
      <c r="B32" s="85">
        <v>-2.4</v>
      </c>
      <c r="C32" s="358"/>
    </row>
    <row r="33" spans="1:11" s="11" customFormat="1" ht="11.25" x14ac:dyDescent="0.2">
      <c r="A33" s="142" t="s">
        <v>199</v>
      </c>
      <c r="B33" s="118">
        <v>-2.6</v>
      </c>
      <c r="C33" s="358"/>
      <c r="K33" s="245"/>
    </row>
    <row r="34" spans="1:11" s="8" customFormat="1" ht="11.25" x14ac:dyDescent="0.2">
      <c r="A34" s="86" t="s">
        <v>27</v>
      </c>
      <c r="B34" s="143">
        <v>0.1</v>
      </c>
      <c r="C34" s="358"/>
    </row>
    <row r="35" spans="1:11" s="8" customFormat="1" x14ac:dyDescent="0.25">
      <c r="A35" s="253"/>
      <c r="B35" s="26"/>
      <c r="K35" s="246"/>
    </row>
    <row r="36" spans="1:11" s="6" customFormat="1" x14ac:dyDescent="0.25">
      <c r="A36" s="136"/>
      <c r="B36" s="137"/>
    </row>
    <row r="37" spans="1:11" s="6" customFormat="1" x14ac:dyDescent="0.25">
      <c r="A37" s="442" t="s">
        <v>271</v>
      </c>
      <c r="B37" s="442"/>
      <c r="C37" s="442"/>
      <c r="D37" s="442"/>
      <c r="E37" s="442"/>
      <c r="F37" s="442"/>
    </row>
    <row r="38" spans="1:11" s="6" customFormat="1" x14ac:dyDescent="0.25">
      <c r="A38" s="283" t="s">
        <v>265</v>
      </c>
    </row>
    <row r="39" spans="1:11" s="6" customFormat="1" x14ac:dyDescent="0.25">
      <c r="A39" s="135" t="s">
        <v>303</v>
      </c>
      <c r="B39" s="137"/>
    </row>
    <row r="40" spans="1:11" s="6" customFormat="1" x14ac:dyDescent="0.25">
      <c r="A40" s="136"/>
      <c r="B40" s="139"/>
    </row>
    <row r="41" spans="1:11" s="6" customFormat="1" x14ac:dyDescent="0.25">
      <c r="A41" s="136"/>
      <c r="B41" s="137"/>
    </row>
    <row r="42" spans="1:11" s="6" customFormat="1" x14ac:dyDescent="0.25"/>
    <row r="43" spans="1:11" s="6" customFormat="1" x14ac:dyDescent="0.25"/>
    <row r="44" spans="1:11" s="6" customFormat="1" x14ac:dyDescent="0.25"/>
    <row r="45" spans="1:11" s="6" customFormat="1" x14ac:dyDescent="0.25"/>
  </sheetData>
  <sortState ref="A4:B33">
    <sortCondition descending="1" ref="B4:B33"/>
  </sortState>
  <mergeCells count="2">
    <mergeCell ref="A37:F37"/>
    <mergeCell ref="A1:J1"/>
  </mergeCells>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37"/>
  <sheetViews>
    <sheetView showGridLines="0" workbookViewId="0">
      <pane xSplit="1" ySplit="1" topLeftCell="B2" activePane="bottomRight" state="frozen"/>
      <selection activeCell="M8" sqref="M8"/>
      <selection pane="topRight" activeCell="M8" sqref="M8"/>
      <selection pane="bottomLeft" activeCell="M8" sqref="M8"/>
      <selection pane="bottomRight" activeCell="A41" sqref="A41"/>
    </sheetView>
  </sheetViews>
  <sheetFormatPr baseColWidth="10" defaultRowHeight="15" x14ac:dyDescent="0.25"/>
  <cols>
    <col min="1" max="1" width="22.5703125" customWidth="1"/>
    <col min="3" max="7" width="11.42578125" style="6"/>
    <col min="8" max="13" width="11.42578125" style="6" customWidth="1"/>
    <col min="14" max="14" width="9.42578125" style="6" customWidth="1"/>
    <col min="15" max="15" width="11.42578125" customWidth="1"/>
  </cols>
  <sheetData>
    <row r="1" spans="1:16" s="1" customFormat="1" x14ac:dyDescent="0.2">
      <c r="A1" s="424" t="s">
        <v>290</v>
      </c>
      <c r="B1" s="445"/>
      <c r="C1" s="445"/>
      <c r="D1" s="445"/>
      <c r="E1" s="445"/>
      <c r="F1" s="445"/>
      <c r="G1" s="445"/>
      <c r="H1" s="445"/>
      <c r="I1" s="445"/>
      <c r="J1" s="445"/>
      <c r="K1" s="445"/>
      <c r="L1" s="445"/>
      <c r="M1" s="445"/>
      <c r="N1" s="17"/>
    </row>
    <row r="2" spans="1:16" ht="15" customHeight="1" x14ac:dyDescent="0.25"/>
    <row r="3" spans="1:16" ht="15" customHeight="1" x14ac:dyDescent="0.25">
      <c r="A3" s="144"/>
      <c r="B3" s="447" t="s">
        <v>0</v>
      </c>
      <c r="C3" s="427"/>
      <c r="D3" s="427"/>
      <c r="E3" s="427"/>
      <c r="F3" s="448"/>
      <c r="G3" s="449" t="s">
        <v>96</v>
      </c>
      <c r="H3" s="450"/>
      <c r="I3" s="450"/>
      <c r="J3" s="450"/>
      <c r="K3" s="451"/>
      <c r="L3" s="449" t="s">
        <v>24</v>
      </c>
      <c r="M3" s="450"/>
      <c r="N3" s="450"/>
      <c r="O3" s="450"/>
      <c r="P3" s="452"/>
    </row>
    <row r="4" spans="1:16" ht="30" customHeight="1" x14ac:dyDescent="0.25">
      <c r="A4" s="144"/>
      <c r="B4" s="196" t="s">
        <v>62</v>
      </c>
      <c r="C4" s="193" t="s">
        <v>95</v>
      </c>
      <c r="D4" s="193" t="s">
        <v>100</v>
      </c>
      <c r="E4" s="20" t="s">
        <v>242</v>
      </c>
      <c r="F4" s="197" t="s">
        <v>243</v>
      </c>
      <c r="G4" s="196" t="s">
        <v>62</v>
      </c>
      <c r="H4" s="193" t="s">
        <v>95</v>
      </c>
      <c r="I4" s="193" t="s">
        <v>100</v>
      </c>
      <c r="J4" s="20" t="s">
        <v>242</v>
      </c>
      <c r="K4" s="250" t="s">
        <v>243</v>
      </c>
      <c r="L4" s="268" t="s">
        <v>62</v>
      </c>
      <c r="M4" s="267" t="s">
        <v>95</v>
      </c>
      <c r="N4" s="267" t="s">
        <v>100</v>
      </c>
      <c r="O4" s="20" t="s">
        <v>242</v>
      </c>
      <c r="P4" s="250" t="s">
        <v>243</v>
      </c>
    </row>
    <row r="5" spans="1:16" ht="15" customHeight="1" x14ac:dyDescent="0.25">
      <c r="A5" s="145" t="s">
        <v>1</v>
      </c>
      <c r="B5" s="63">
        <v>641501</v>
      </c>
      <c r="C5" s="64">
        <v>642458</v>
      </c>
      <c r="D5" s="64">
        <v>635628</v>
      </c>
      <c r="E5" s="27">
        <v>636014</v>
      </c>
      <c r="F5" s="65">
        <v>386</v>
      </c>
      <c r="G5" s="66">
        <v>179393</v>
      </c>
      <c r="H5" s="64">
        <v>182986</v>
      </c>
      <c r="I5" s="64">
        <v>181496</v>
      </c>
      <c r="J5" s="27">
        <v>180820</v>
      </c>
      <c r="K5" s="65">
        <v>-676</v>
      </c>
      <c r="L5" s="66">
        <v>820894</v>
      </c>
      <c r="M5" s="64">
        <v>825444</v>
      </c>
      <c r="N5" s="64">
        <v>817124</v>
      </c>
      <c r="O5" s="27">
        <v>816834</v>
      </c>
      <c r="P5" s="124">
        <v>-290</v>
      </c>
    </row>
    <row r="6" spans="1:16" ht="15.75" customHeight="1" x14ac:dyDescent="0.25">
      <c r="A6" s="145" t="s">
        <v>2</v>
      </c>
      <c r="B6" s="63">
        <v>647650</v>
      </c>
      <c r="C6" s="64">
        <v>634417</v>
      </c>
      <c r="D6" s="64">
        <v>640566</v>
      </c>
      <c r="E6" s="27">
        <v>632266</v>
      </c>
      <c r="F6" s="65">
        <v>-8300</v>
      </c>
      <c r="G6" s="66">
        <v>179905</v>
      </c>
      <c r="H6" s="64">
        <v>179456</v>
      </c>
      <c r="I6" s="64">
        <v>181939</v>
      </c>
      <c r="J6" s="27">
        <v>180914</v>
      </c>
      <c r="K6" s="65">
        <v>-1025</v>
      </c>
      <c r="L6" s="66">
        <v>827555</v>
      </c>
      <c r="M6" s="64">
        <v>813873</v>
      </c>
      <c r="N6" s="64">
        <v>822505</v>
      </c>
      <c r="O6" s="27">
        <v>813180</v>
      </c>
      <c r="P6" s="124">
        <v>-9325</v>
      </c>
    </row>
    <row r="7" spans="1:16" x14ac:dyDescent="0.25">
      <c r="A7" s="145" t="s">
        <v>3</v>
      </c>
      <c r="B7" s="63">
        <v>636038</v>
      </c>
      <c r="C7" s="64">
        <v>641989</v>
      </c>
      <c r="D7" s="64">
        <v>633590</v>
      </c>
      <c r="E7" s="27">
        <v>638908</v>
      </c>
      <c r="F7" s="65">
        <v>5318</v>
      </c>
      <c r="G7" s="66">
        <v>176284</v>
      </c>
      <c r="H7" s="64">
        <v>176889</v>
      </c>
      <c r="I7" s="64">
        <v>176238</v>
      </c>
      <c r="J7" s="27">
        <v>178911</v>
      </c>
      <c r="K7" s="65">
        <v>2673</v>
      </c>
      <c r="L7" s="66">
        <v>812322</v>
      </c>
      <c r="M7" s="64">
        <v>818878</v>
      </c>
      <c r="N7" s="64">
        <v>809828</v>
      </c>
      <c r="O7" s="27">
        <v>817819</v>
      </c>
      <c r="P7" s="124">
        <v>7991</v>
      </c>
    </row>
    <row r="8" spans="1:16" x14ac:dyDescent="0.25">
      <c r="A8" s="145" t="s">
        <v>4</v>
      </c>
      <c r="B8" s="63">
        <v>644594</v>
      </c>
      <c r="C8" s="64">
        <v>638838</v>
      </c>
      <c r="D8" s="64">
        <v>650113</v>
      </c>
      <c r="E8" s="27">
        <v>644334</v>
      </c>
      <c r="F8" s="65">
        <v>-5779</v>
      </c>
      <c r="G8" s="66">
        <v>178773</v>
      </c>
      <c r="H8" s="64">
        <v>177761</v>
      </c>
      <c r="I8" s="64">
        <v>177849</v>
      </c>
      <c r="J8" s="27">
        <v>177372</v>
      </c>
      <c r="K8" s="65">
        <v>-477</v>
      </c>
      <c r="L8" s="66">
        <v>823367</v>
      </c>
      <c r="M8" s="64">
        <v>816599</v>
      </c>
      <c r="N8" s="64">
        <v>827962</v>
      </c>
      <c r="O8" s="27">
        <v>821706</v>
      </c>
      <c r="P8" s="124">
        <v>-6256</v>
      </c>
    </row>
    <row r="9" spans="1:16" ht="15" customHeight="1" x14ac:dyDescent="0.25">
      <c r="A9" s="146" t="s">
        <v>5</v>
      </c>
      <c r="B9" s="67">
        <v>2569783</v>
      </c>
      <c r="C9" s="68">
        <v>2557702</v>
      </c>
      <c r="D9" s="68">
        <v>2559897</v>
      </c>
      <c r="E9" s="28">
        <v>2551522</v>
      </c>
      <c r="F9" s="69">
        <v>-8375</v>
      </c>
      <c r="G9" s="67">
        <v>714355</v>
      </c>
      <c r="H9" s="68">
        <v>717092</v>
      </c>
      <c r="I9" s="68">
        <v>717522</v>
      </c>
      <c r="J9" s="28">
        <v>718017</v>
      </c>
      <c r="K9" s="69">
        <v>495</v>
      </c>
      <c r="L9" s="67">
        <v>3284138</v>
      </c>
      <c r="M9" s="68">
        <v>3274794</v>
      </c>
      <c r="N9" s="68">
        <v>3277419</v>
      </c>
      <c r="O9" s="28">
        <v>3269539</v>
      </c>
      <c r="P9" s="125">
        <v>-7880</v>
      </c>
    </row>
    <row r="10" spans="1:16" s="44" customFormat="1" x14ac:dyDescent="0.25">
      <c r="A10" s="402" t="s">
        <v>291</v>
      </c>
      <c r="B10" s="403">
        <v>43</v>
      </c>
      <c r="C10" s="404">
        <v>49</v>
      </c>
      <c r="D10" s="404">
        <v>0</v>
      </c>
      <c r="E10" s="405">
        <v>0</v>
      </c>
      <c r="F10" s="406">
        <v>0</v>
      </c>
      <c r="G10" s="407">
        <v>38</v>
      </c>
      <c r="H10" s="404">
        <v>42</v>
      </c>
      <c r="I10" s="404">
        <v>0</v>
      </c>
      <c r="J10" s="405">
        <v>0</v>
      </c>
      <c r="K10" s="406">
        <v>0</v>
      </c>
      <c r="L10" s="407">
        <v>81</v>
      </c>
      <c r="M10" s="404">
        <v>91</v>
      </c>
      <c r="N10" s="404">
        <v>0</v>
      </c>
      <c r="O10" s="405">
        <v>0</v>
      </c>
      <c r="P10" s="408">
        <v>0</v>
      </c>
    </row>
    <row r="11" spans="1:16" x14ac:dyDescent="0.25">
      <c r="A11" s="145" t="s">
        <v>299</v>
      </c>
      <c r="B11" s="63">
        <v>38865</v>
      </c>
      <c r="C11" s="64">
        <v>41057</v>
      </c>
      <c r="D11" s="64">
        <v>43454</v>
      </c>
      <c r="E11" s="27">
        <v>45788</v>
      </c>
      <c r="F11" s="65">
        <v>2334</v>
      </c>
      <c r="G11" s="66">
        <v>4181</v>
      </c>
      <c r="H11" s="64">
        <v>4625</v>
      </c>
      <c r="I11" s="64">
        <v>4720</v>
      </c>
      <c r="J11" s="27">
        <v>4761</v>
      </c>
      <c r="K11" s="65">
        <v>41</v>
      </c>
      <c r="L11" s="66">
        <v>43046</v>
      </c>
      <c r="M11" s="64">
        <v>45682</v>
      </c>
      <c r="N11" s="64">
        <v>48174</v>
      </c>
      <c r="O11" s="27">
        <v>50549</v>
      </c>
      <c r="P11" s="124">
        <v>2375</v>
      </c>
    </row>
    <row r="12" spans="1:16" x14ac:dyDescent="0.25">
      <c r="A12" s="146" t="s">
        <v>6</v>
      </c>
      <c r="B12" s="67">
        <v>2608691</v>
      </c>
      <c r="C12" s="68">
        <v>2598808</v>
      </c>
      <c r="D12" s="68">
        <v>2603351</v>
      </c>
      <c r="E12" s="28">
        <v>2597310</v>
      </c>
      <c r="F12" s="69">
        <v>-6041</v>
      </c>
      <c r="G12" s="67">
        <v>718574</v>
      </c>
      <c r="H12" s="68">
        <v>721759</v>
      </c>
      <c r="I12" s="68">
        <v>722242</v>
      </c>
      <c r="J12" s="28">
        <v>722778</v>
      </c>
      <c r="K12" s="69">
        <v>536</v>
      </c>
      <c r="L12" s="66">
        <v>3327265</v>
      </c>
      <c r="M12" s="64">
        <v>3320567</v>
      </c>
      <c r="N12" s="68">
        <v>3325593</v>
      </c>
      <c r="O12" s="28">
        <v>3320088</v>
      </c>
      <c r="P12" s="125">
        <v>-5505</v>
      </c>
    </row>
    <row r="13" spans="1:16" ht="15" customHeight="1" x14ac:dyDescent="0.25">
      <c r="A13" s="145" t="s">
        <v>7</v>
      </c>
      <c r="B13" s="63">
        <v>82759</v>
      </c>
      <c r="C13" s="123">
        <v>82551</v>
      </c>
      <c r="D13" s="123">
        <v>81628</v>
      </c>
      <c r="E13" s="29">
        <v>80531</v>
      </c>
      <c r="F13" s="65">
        <v>-1097</v>
      </c>
      <c r="G13" s="66">
        <v>4335</v>
      </c>
      <c r="H13" s="123">
        <v>4406</v>
      </c>
      <c r="I13" s="123">
        <v>4219</v>
      </c>
      <c r="J13" s="29">
        <v>4201</v>
      </c>
      <c r="K13" s="65">
        <v>-18</v>
      </c>
      <c r="L13" s="66">
        <v>87094</v>
      </c>
      <c r="M13" s="64">
        <v>86957</v>
      </c>
      <c r="N13" s="123">
        <v>85847</v>
      </c>
      <c r="O13" s="29">
        <v>84732</v>
      </c>
      <c r="P13" s="124">
        <v>-1115</v>
      </c>
    </row>
    <row r="14" spans="1:16" ht="22.5" x14ac:dyDescent="0.25">
      <c r="A14" s="147" t="s">
        <v>300</v>
      </c>
      <c r="B14" s="70">
        <v>2691450</v>
      </c>
      <c r="C14" s="71">
        <v>2681359</v>
      </c>
      <c r="D14" s="71">
        <v>2684979</v>
      </c>
      <c r="E14" s="71">
        <v>2677841</v>
      </c>
      <c r="F14" s="72">
        <v>-7138</v>
      </c>
      <c r="G14" s="70">
        <v>722909</v>
      </c>
      <c r="H14" s="71">
        <v>726165</v>
      </c>
      <c r="I14" s="71">
        <v>726461</v>
      </c>
      <c r="J14" s="71">
        <v>726979</v>
      </c>
      <c r="K14" s="72">
        <v>518</v>
      </c>
      <c r="L14" s="73">
        <v>3414359</v>
      </c>
      <c r="M14" s="74">
        <v>3407524</v>
      </c>
      <c r="N14" s="71">
        <v>3411440</v>
      </c>
      <c r="O14" s="71">
        <v>3404820</v>
      </c>
      <c r="P14" s="126">
        <v>-6620</v>
      </c>
    </row>
    <row r="15" spans="1:16" x14ac:dyDescent="0.25">
      <c r="A15" s="145" t="s">
        <v>9</v>
      </c>
      <c r="B15" s="63">
        <v>46088</v>
      </c>
      <c r="C15" s="64">
        <v>45628</v>
      </c>
      <c r="D15" s="64">
        <v>46820</v>
      </c>
      <c r="E15" s="27">
        <v>47907</v>
      </c>
      <c r="F15" s="65">
        <v>1087</v>
      </c>
      <c r="G15" s="66">
        <v>8394</v>
      </c>
      <c r="H15" s="64">
        <v>8194</v>
      </c>
      <c r="I15" s="64">
        <v>8059</v>
      </c>
      <c r="J15" s="27">
        <v>8427</v>
      </c>
      <c r="K15" s="65">
        <v>368</v>
      </c>
      <c r="L15" s="66">
        <v>54482</v>
      </c>
      <c r="M15" s="64">
        <v>53822</v>
      </c>
      <c r="N15" s="64">
        <v>54879</v>
      </c>
      <c r="O15" s="27">
        <v>56334</v>
      </c>
      <c r="P15" s="124">
        <v>1455</v>
      </c>
    </row>
    <row r="16" spans="1:16" x14ac:dyDescent="0.25">
      <c r="A16" s="145" t="s">
        <v>10</v>
      </c>
      <c r="B16" s="63">
        <v>41678</v>
      </c>
      <c r="C16" s="64">
        <v>38911</v>
      </c>
      <c r="D16" s="64">
        <v>37452</v>
      </c>
      <c r="E16" s="27">
        <v>38684</v>
      </c>
      <c r="F16" s="65">
        <v>1232</v>
      </c>
      <c r="G16" s="66">
        <v>8037</v>
      </c>
      <c r="H16" s="64">
        <v>7294</v>
      </c>
      <c r="I16" s="64">
        <v>6909</v>
      </c>
      <c r="J16" s="27">
        <v>6907</v>
      </c>
      <c r="K16" s="65">
        <v>-2</v>
      </c>
      <c r="L16" s="66">
        <v>49715</v>
      </c>
      <c r="M16" s="64">
        <v>46205</v>
      </c>
      <c r="N16" s="64">
        <v>44361</v>
      </c>
      <c r="O16" s="27">
        <v>45591</v>
      </c>
      <c r="P16" s="124">
        <v>1230</v>
      </c>
    </row>
    <row r="17" spans="1:18" ht="15" customHeight="1" x14ac:dyDescent="0.25">
      <c r="A17" s="148" t="s">
        <v>11</v>
      </c>
      <c r="B17" s="67">
        <v>87766</v>
      </c>
      <c r="C17" s="68">
        <v>84539</v>
      </c>
      <c r="D17" s="68">
        <v>84272</v>
      </c>
      <c r="E17" s="28">
        <v>86591</v>
      </c>
      <c r="F17" s="69">
        <v>2319</v>
      </c>
      <c r="G17" s="67">
        <v>16431</v>
      </c>
      <c r="H17" s="68">
        <v>15488</v>
      </c>
      <c r="I17" s="68">
        <v>14968</v>
      </c>
      <c r="J17" s="28">
        <v>15334</v>
      </c>
      <c r="K17" s="69">
        <v>366</v>
      </c>
      <c r="L17" s="66">
        <v>104197</v>
      </c>
      <c r="M17" s="64">
        <v>100027</v>
      </c>
      <c r="N17" s="68">
        <v>99240</v>
      </c>
      <c r="O17" s="28">
        <v>101925</v>
      </c>
      <c r="P17" s="125">
        <v>2685</v>
      </c>
    </row>
    <row r="18" spans="1:18" ht="15" customHeight="1" x14ac:dyDescent="0.25">
      <c r="A18" s="148" t="s">
        <v>12</v>
      </c>
      <c r="B18" s="75">
        <v>2067</v>
      </c>
      <c r="C18" s="68">
        <v>2017</v>
      </c>
      <c r="D18" s="68">
        <v>1925</v>
      </c>
      <c r="E18" s="28">
        <v>1936</v>
      </c>
      <c r="F18" s="69">
        <v>11</v>
      </c>
      <c r="G18" s="67">
        <v>366</v>
      </c>
      <c r="H18" s="68">
        <v>362</v>
      </c>
      <c r="I18" s="68">
        <v>344</v>
      </c>
      <c r="J18" s="28">
        <v>334</v>
      </c>
      <c r="K18" s="69">
        <v>-10</v>
      </c>
      <c r="L18" s="66">
        <v>2433</v>
      </c>
      <c r="M18" s="64">
        <v>2379</v>
      </c>
      <c r="N18" s="68">
        <v>2269</v>
      </c>
      <c r="O18" s="28">
        <v>2270</v>
      </c>
      <c r="P18" s="125">
        <v>1</v>
      </c>
    </row>
    <row r="19" spans="1:18" ht="15" customHeight="1" x14ac:dyDescent="0.25">
      <c r="A19" s="145" t="s">
        <v>13</v>
      </c>
      <c r="B19" s="63">
        <v>140033</v>
      </c>
      <c r="C19" s="64">
        <v>139310</v>
      </c>
      <c r="D19" s="64">
        <v>142369</v>
      </c>
      <c r="E19" s="27">
        <v>146478</v>
      </c>
      <c r="F19" s="65">
        <v>4109</v>
      </c>
      <c r="G19" s="66">
        <v>33187</v>
      </c>
      <c r="H19" s="64">
        <v>33815</v>
      </c>
      <c r="I19" s="64">
        <v>33745</v>
      </c>
      <c r="J19" s="27">
        <v>34377</v>
      </c>
      <c r="K19" s="65">
        <v>632</v>
      </c>
      <c r="L19" s="66">
        <v>173220</v>
      </c>
      <c r="M19" s="64">
        <v>173125</v>
      </c>
      <c r="N19" s="64">
        <v>176114</v>
      </c>
      <c r="O19" s="27">
        <v>180855</v>
      </c>
      <c r="P19" s="124">
        <v>4741</v>
      </c>
    </row>
    <row r="20" spans="1:18" x14ac:dyDescent="0.25">
      <c r="A20" s="145" t="s">
        <v>14</v>
      </c>
      <c r="B20" s="63">
        <v>142886</v>
      </c>
      <c r="C20" s="64">
        <v>139004</v>
      </c>
      <c r="D20" s="64">
        <v>137773</v>
      </c>
      <c r="E20" s="27">
        <v>141113</v>
      </c>
      <c r="F20" s="65">
        <v>3340</v>
      </c>
      <c r="G20" s="66">
        <v>35242</v>
      </c>
      <c r="H20" s="64">
        <v>33788</v>
      </c>
      <c r="I20" s="64">
        <v>33801</v>
      </c>
      <c r="J20" s="27">
        <v>34150</v>
      </c>
      <c r="K20" s="65">
        <v>349</v>
      </c>
      <c r="L20" s="66">
        <v>178128</v>
      </c>
      <c r="M20" s="64">
        <v>172792</v>
      </c>
      <c r="N20" s="64">
        <v>171574</v>
      </c>
      <c r="O20" s="27">
        <v>175263</v>
      </c>
      <c r="P20" s="124">
        <v>3689</v>
      </c>
    </row>
    <row r="21" spans="1:18" ht="15" customHeight="1" x14ac:dyDescent="0.25">
      <c r="A21" s="145" t="s">
        <v>15</v>
      </c>
      <c r="B21" s="63">
        <v>131556</v>
      </c>
      <c r="C21" s="64">
        <v>130245</v>
      </c>
      <c r="D21" s="64">
        <v>126871</v>
      </c>
      <c r="E21" s="27">
        <v>126993</v>
      </c>
      <c r="F21" s="65">
        <v>122</v>
      </c>
      <c r="G21" s="66">
        <v>32629</v>
      </c>
      <c r="H21" s="64">
        <v>32070</v>
      </c>
      <c r="I21" s="64">
        <v>30539</v>
      </c>
      <c r="J21" s="27">
        <v>30908</v>
      </c>
      <c r="K21" s="65">
        <v>369</v>
      </c>
      <c r="L21" s="66">
        <v>164185</v>
      </c>
      <c r="M21" s="64">
        <v>162315</v>
      </c>
      <c r="N21" s="64">
        <v>157410</v>
      </c>
      <c r="O21" s="27">
        <v>157901</v>
      </c>
      <c r="P21" s="124">
        <v>491</v>
      </c>
    </row>
    <row r="22" spans="1:18" ht="22.5" x14ac:dyDescent="0.25">
      <c r="A22" s="148" t="s">
        <v>16</v>
      </c>
      <c r="B22" s="75">
        <v>414475</v>
      </c>
      <c r="C22" s="68">
        <v>408559</v>
      </c>
      <c r="D22" s="68">
        <v>407013</v>
      </c>
      <c r="E22" s="28">
        <v>414584</v>
      </c>
      <c r="F22" s="69">
        <v>7571</v>
      </c>
      <c r="G22" s="67">
        <v>101058</v>
      </c>
      <c r="H22" s="68">
        <v>99673</v>
      </c>
      <c r="I22" s="68">
        <v>98085</v>
      </c>
      <c r="J22" s="28">
        <v>99435</v>
      </c>
      <c r="K22" s="69">
        <v>1350</v>
      </c>
      <c r="L22" s="66">
        <v>515533</v>
      </c>
      <c r="M22" s="64">
        <v>508232</v>
      </c>
      <c r="N22" s="68">
        <v>505098</v>
      </c>
      <c r="O22" s="28">
        <v>514019</v>
      </c>
      <c r="P22" s="125">
        <v>8921</v>
      </c>
    </row>
    <row r="23" spans="1:18" ht="15" customHeight="1" x14ac:dyDescent="0.25">
      <c r="A23" s="145" t="s">
        <v>17</v>
      </c>
      <c r="B23" s="63">
        <v>7995</v>
      </c>
      <c r="C23" s="64">
        <v>7580</v>
      </c>
      <c r="D23" s="64">
        <v>6687</v>
      </c>
      <c r="E23" s="27">
        <v>6283</v>
      </c>
      <c r="F23" s="65">
        <v>-404</v>
      </c>
      <c r="G23" s="66">
        <v>1900</v>
      </c>
      <c r="H23" s="64">
        <v>1638</v>
      </c>
      <c r="I23" s="64">
        <v>1330</v>
      </c>
      <c r="J23" s="27">
        <v>1338</v>
      </c>
      <c r="K23" s="65">
        <v>8</v>
      </c>
      <c r="L23" s="66">
        <v>9895</v>
      </c>
      <c r="M23" s="64">
        <v>9218</v>
      </c>
      <c r="N23" s="64">
        <v>8017</v>
      </c>
      <c r="O23" s="27">
        <v>7621</v>
      </c>
      <c r="P23" s="124">
        <v>-396</v>
      </c>
    </row>
    <row r="24" spans="1:18" ht="15" customHeight="1" x14ac:dyDescent="0.25">
      <c r="A24" s="145" t="s">
        <v>294</v>
      </c>
      <c r="B24" s="63">
        <v>4953</v>
      </c>
      <c r="C24" s="64">
        <v>5469</v>
      </c>
      <c r="D24" s="64">
        <v>5530</v>
      </c>
      <c r="E24" s="27">
        <v>5704</v>
      </c>
      <c r="F24" s="65">
        <v>174</v>
      </c>
      <c r="G24" s="66">
        <v>1315</v>
      </c>
      <c r="H24" s="64">
        <v>1398</v>
      </c>
      <c r="I24" s="64">
        <v>1460</v>
      </c>
      <c r="J24" s="27">
        <v>1507</v>
      </c>
      <c r="K24" s="65">
        <v>47</v>
      </c>
      <c r="L24" s="66">
        <v>6268</v>
      </c>
      <c r="M24" s="64">
        <v>6867</v>
      </c>
      <c r="N24" s="64">
        <v>6990</v>
      </c>
      <c r="O24" s="27">
        <v>7211</v>
      </c>
      <c r="P24" s="124">
        <v>221</v>
      </c>
    </row>
    <row r="25" spans="1:18" s="3" customFormat="1" ht="22.5" customHeight="1" x14ac:dyDescent="0.25">
      <c r="A25" s="146" t="s">
        <v>18</v>
      </c>
      <c r="B25" s="67">
        <v>517256</v>
      </c>
      <c r="C25" s="68">
        <v>508164</v>
      </c>
      <c r="D25" s="68">
        <v>505427</v>
      </c>
      <c r="E25" s="28">
        <v>515098</v>
      </c>
      <c r="F25" s="69">
        <v>9671</v>
      </c>
      <c r="G25" s="67">
        <v>121070</v>
      </c>
      <c r="H25" s="68">
        <v>118559</v>
      </c>
      <c r="I25" s="68">
        <v>116187</v>
      </c>
      <c r="J25" s="28">
        <v>117948</v>
      </c>
      <c r="K25" s="69">
        <v>1761</v>
      </c>
      <c r="L25" s="67">
        <v>638326</v>
      </c>
      <c r="M25" s="68">
        <v>626723</v>
      </c>
      <c r="N25" s="68">
        <v>621614</v>
      </c>
      <c r="O25" s="28">
        <v>633046</v>
      </c>
      <c r="P25" s="125">
        <v>11432</v>
      </c>
      <c r="R25" s="356"/>
    </row>
    <row r="26" spans="1:18" ht="15" customHeight="1" x14ac:dyDescent="0.25">
      <c r="A26" s="145" t="s">
        <v>19</v>
      </c>
      <c r="B26" s="63">
        <v>446081</v>
      </c>
      <c r="C26" s="64">
        <v>447887</v>
      </c>
      <c r="D26" s="64">
        <v>437860</v>
      </c>
      <c r="E26" s="27">
        <v>439996</v>
      </c>
      <c r="F26" s="65">
        <v>2136</v>
      </c>
      <c r="G26" s="66">
        <v>119455</v>
      </c>
      <c r="H26" s="64">
        <v>123717</v>
      </c>
      <c r="I26" s="64">
        <v>119692</v>
      </c>
      <c r="J26" s="27">
        <v>119942</v>
      </c>
      <c r="K26" s="65">
        <v>250</v>
      </c>
      <c r="L26" s="66">
        <v>565536</v>
      </c>
      <c r="M26" s="64">
        <v>571604</v>
      </c>
      <c r="N26" s="64">
        <v>557552</v>
      </c>
      <c r="O26" s="27">
        <v>559938</v>
      </c>
      <c r="P26" s="124">
        <v>2386</v>
      </c>
    </row>
    <row r="27" spans="1:18" x14ac:dyDescent="0.25">
      <c r="A27" s="145" t="s">
        <v>20</v>
      </c>
      <c r="B27" s="63">
        <v>413261</v>
      </c>
      <c r="C27" s="64">
        <v>420803</v>
      </c>
      <c r="D27" s="64">
        <v>422431</v>
      </c>
      <c r="E27" s="27">
        <v>413505</v>
      </c>
      <c r="F27" s="65">
        <v>-8926</v>
      </c>
      <c r="G27" s="66">
        <v>112900</v>
      </c>
      <c r="H27" s="64">
        <v>114519</v>
      </c>
      <c r="I27" s="64">
        <v>116782</v>
      </c>
      <c r="J27" s="27">
        <v>114187</v>
      </c>
      <c r="K27" s="65">
        <v>-2595</v>
      </c>
      <c r="L27" s="66">
        <v>526161</v>
      </c>
      <c r="M27" s="64">
        <v>535322</v>
      </c>
      <c r="N27" s="64">
        <v>539213</v>
      </c>
      <c r="O27" s="27">
        <v>527692</v>
      </c>
      <c r="P27" s="124">
        <v>-11521</v>
      </c>
    </row>
    <row r="28" spans="1:18" ht="15" customHeight="1" x14ac:dyDescent="0.25">
      <c r="A28" s="145" t="s">
        <v>21</v>
      </c>
      <c r="B28" s="63">
        <v>405439</v>
      </c>
      <c r="C28" s="64">
        <v>405054</v>
      </c>
      <c r="D28" s="64">
        <v>414806</v>
      </c>
      <c r="E28" s="27">
        <v>418570</v>
      </c>
      <c r="F28" s="65">
        <v>3764</v>
      </c>
      <c r="G28" s="66">
        <v>107022</v>
      </c>
      <c r="H28" s="64">
        <v>108380</v>
      </c>
      <c r="I28" s="64">
        <v>108980</v>
      </c>
      <c r="J28" s="27">
        <v>112398</v>
      </c>
      <c r="K28" s="65">
        <v>3418</v>
      </c>
      <c r="L28" s="66">
        <v>512461</v>
      </c>
      <c r="M28" s="64">
        <v>513434</v>
      </c>
      <c r="N28" s="64">
        <v>523786</v>
      </c>
      <c r="O28" s="27">
        <v>530968</v>
      </c>
      <c r="P28" s="124">
        <v>7182</v>
      </c>
    </row>
    <row r="29" spans="1:18" ht="15" customHeight="1" x14ac:dyDescent="0.25">
      <c r="A29" s="145" t="s">
        <v>295</v>
      </c>
      <c r="B29" s="63">
        <v>135</v>
      </c>
      <c r="C29" s="64">
        <v>165</v>
      </c>
      <c r="D29" s="64">
        <v>163</v>
      </c>
      <c r="E29" s="27">
        <v>140</v>
      </c>
      <c r="F29" s="65">
        <v>-23</v>
      </c>
      <c r="G29" s="66">
        <v>65</v>
      </c>
      <c r="H29" s="64">
        <v>77</v>
      </c>
      <c r="I29" s="64">
        <v>75</v>
      </c>
      <c r="J29" s="27">
        <v>82</v>
      </c>
      <c r="K29" s="65">
        <v>7</v>
      </c>
      <c r="L29" s="66">
        <v>200</v>
      </c>
      <c r="M29" s="64">
        <v>242</v>
      </c>
      <c r="N29" s="64">
        <v>238</v>
      </c>
      <c r="O29" s="27">
        <v>222</v>
      </c>
      <c r="P29" s="124">
        <v>-16</v>
      </c>
    </row>
    <row r="30" spans="1:18" s="3" customFormat="1" ht="33.75" x14ac:dyDescent="0.25">
      <c r="A30" s="146" t="s">
        <v>22</v>
      </c>
      <c r="B30" s="67">
        <v>1264916</v>
      </c>
      <c r="C30" s="68">
        <v>1273909</v>
      </c>
      <c r="D30" s="68">
        <v>1275260</v>
      </c>
      <c r="E30" s="28">
        <v>1272211</v>
      </c>
      <c r="F30" s="69">
        <v>-3049</v>
      </c>
      <c r="G30" s="67">
        <v>339442</v>
      </c>
      <c r="H30" s="68">
        <v>346693</v>
      </c>
      <c r="I30" s="68">
        <v>345529</v>
      </c>
      <c r="J30" s="28">
        <v>346609</v>
      </c>
      <c r="K30" s="69">
        <v>1080</v>
      </c>
      <c r="L30" s="66">
        <v>1604358</v>
      </c>
      <c r="M30" s="64">
        <v>1620602</v>
      </c>
      <c r="N30" s="68">
        <v>1620789</v>
      </c>
      <c r="O30" s="28">
        <v>1618820</v>
      </c>
      <c r="P30" s="125">
        <v>-1969</v>
      </c>
    </row>
    <row r="31" spans="1:18" ht="22.5" x14ac:dyDescent="0.25">
      <c r="A31" s="147" t="s">
        <v>296</v>
      </c>
      <c r="B31" s="70">
        <v>1782172</v>
      </c>
      <c r="C31" s="71">
        <v>1782073</v>
      </c>
      <c r="D31" s="71">
        <v>1780687</v>
      </c>
      <c r="E31" s="71">
        <v>1787309</v>
      </c>
      <c r="F31" s="72">
        <v>6622</v>
      </c>
      <c r="G31" s="70">
        <v>460512</v>
      </c>
      <c r="H31" s="71">
        <v>465252</v>
      </c>
      <c r="I31" s="71">
        <v>461716</v>
      </c>
      <c r="J31" s="71">
        <v>464557</v>
      </c>
      <c r="K31" s="72">
        <v>2841</v>
      </c>
      <c r="L31" s="73">
        <v>2242684</v>
      </c>
      <c r="M31" s="74">
        <v>2247325</v>
      </c>
      <c r="N31" s="71">
        <v>2242403</v>
      </c>
      <c r="O31" s="71">
        <v>2251866</v>
      </c>
      <c r="P31" s="126">
        <v>9463</v>
      </c>
    </row>
    <row r="32" spans="1:18" x14ac:dyDescent="0.25">
      <c r="A32" s="149" t="s">
        <v>23</v>
      </c>
      <c r="B32" s="76">
        <v>4473622</v>
      </c>
      <c r="C32" s="7">
        <v>4463432</v>
      </c>
      <c r="D32" s="7">
        <v>4465666</v>
      </c>
      <c r="E32" s="7">
        <v>4465150</v>
      </c>
      <c r="F32" s="77">
        <v>-516</v>
      </c>
      <c r="G32" s="76">
        <v>1183421</v>
      </c>
      <c r="H32" s="7">
        <v>1191417</v>
      </c>
      <c r="I32" s="7">
        <v>1188177</v>
      </c>
      <c r="J32" s="7">
        <v>1191536</v>
      </c>
      <c r="K32" s="77">
        <v>3359</v>
      </c>
      <c r="L32" s="78">
        <v>5657043</v>
      </c>
      <c r="M32" s="79">
        <v>5654849</v>
      </c>
      <c r="N32" s="7">
        <v>5653843</v>
      </c>
      <c r="O32" s="7">
        <v>5656686</v>
      </c>
      <c r="P32" s="127">
        <v>2843</v>
      </c>
    </row>
    <row r="33" spans="1:15" s="2" customFormat="1" x14ac:dyDescent="0.25">
      <c r="A33" s="420" t="s">
        <v>69</v>
      </c>
      <c r="B33" s="446"/>
      <c r="C33" s="446"/>
      <c r="D33" s="446"/>
      <c r="E33" s="446"/>
      <c r="F33" s="446"/>
      <c r="G33" s="446"/>
      <c r="H33" s="446"/>
      <c r="I33" s="446"/>
      <c r="J33" s="446"/>
      <c r="N33" s="18"/>
      <c r="O33" s="18"/>
    </row>
    <row r="34" spans="1:15" ht="15" customHeight="1" x14ac:dyDescent="0.25">
      <c r="A34" s="420" t="s">
        <v>99</v>
      </c>
      <c r="B34" s="446"/>
      <c r="C34" s="446"/>
      <c r="D34" s="446"/>
      <c r="E34" s="446"/>
      <c r="F34" s="446"/>
      <c r="G34" s="446"/>
      <c r="H34" s="446"/>
      <c r="I34" s="446"/>
      <c r="J34" s="446"/>
      <c r="K34" s="446"/>
      <c r="L34" s="446"/>
      <c r="N34" s="19"/>
    </row>
    <row r="35" spans="1:15" x14ac:dyDescent="0.25">
      <c r="A35" s="422" t="s">
        <v>286</v>
      </c>
      <c r="B35" s="444"/>
      <c r="C35" s="444"/>
      <c r="D35" s="444"/>
      <c r="E35" s="444"/>
      <c r="F35" s="444"/>
      <c r="G35" s="444"/>
      <c r="H35" s="444"/>
      <c r="I35" s="444"/>
      <c r="J35" s="444"/>
    </row>
    <row r="36" spans="1:15" x14ac:dyDescent="0.25">
      <c r="A36" s="283" t="s">
        <v>265</v>
      </c>
      <c r="B36" s="5"/>
      <c r="C36" s="23"/>
      <c r="D36" s="23"/>
      <c r="E36" s="23"/>
      <c r="F36" s="23"/>
      <c r="G36" s="23"/>
      <c r="H36" s="23"/>
      <c r="I36" s="23"/>
      <c r="J36" s="23"/>
    </row>
    <row r="37" spans="1:15" x14ac:dyDescent="0.25">
      <c r="A37" s="135" t="s">
        <v>303</v>
      </c>
    </row>
  </sheetData>
  <mergeCells count="7">
    <mergeCell ref="A35:J35"/>
    <mergeCell ref="A1:M1"/>
    <mergeCell ref="A33:J33"/>
    <mergeCell ref="B3:F3"/>
    <mergeCell ref="G3:K3"/>
    <mergeCell ref="L3:P3"/>
    <mergeCell ref="A34:L34"/>
  </mergeCells>
  <pageMargins left="0.23622047244094491" right="0.23622047244094491" top="0.74803149606299213" bottom="0.74803149606299213" header="0.31496062992125984" footer="0.31496062992125984"/>
  <pageSetup paperSize="8" scale="93"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O40"/>
  <sheetViews>
    <sheetView workbookViewId="0">
      <selection activeCell="A44" sqref="A44"/>
    </sheetView>
  </sheetViews>
  <sheetFormatPr baseColWidth="10" defaultColWidth="11.42578125" defaultRowHeight="15" x14ac:dyDescent="0.25"/>
  <cols>
    <col min="1" max="1" width="15" style="6" customWidth="1"/>
    <col min="2" max="14" width="10.7109375" style="6" customWidth="1"/>
    <col min="15" max="16384" width="11.42578125" style="6"/>
  </cols>
  <sheetData>
    <row r="1" spans="1:14" x14ac:dyDescent="0.25">
      <c r="A1" s="150" t="s">
        <v>251</v>
      </c>
      <c r="B1" s="137"/>
      <c r="C1" s="137"/>
      <c r="D1" s="137"/>
      <c r="E1" s="137"/>
      <c r="F1" s="137"/>
      <c r="G1" s="137"/>
      <c r="H1" s="137"/>
      <c r="I1" s="137"/>
      <c r="L1" s="137"/>
      <c r="M1" s="137"/>
      <c r="N1" s="137"/>
    </row>
    <row r="3" spans="1:14" s="8" customFormat="1" ht="11.25" x14ac:dyDescent="0.2">
      <c r="A3" s="80"/>
      <c r="B3" s="453" t="s">
        <v>65</v>
      </c>
      <c r="C3" s="454"/>
      <c r="D3" s="454"/>
      <c r="E3" s="455"/>
      <c r="F3" s="453" t="s">
        <v>102</v>
      </c>
      <c r="G3" s="454"/>
      <c r="H3" s="454"/>
      <c r="I3" s="455"/>
      <c r="J3" s="453" t="s">
        <v>27</v>
      </c>
      <c r="K3" s="454"/>
      <c r="L3" s="454"/>
      <c r="M3" s="455"/>
      <c r="N3" s="241"/>
    </row>
    <row r="4" spans="1:14" s="10" customFormat="1" ht="21" customHeight="1" x14ac:dyDescent="0.2">
      <c r="A4" s="81"/>
      <c r="B4" s="82" t="s">
        <v>100</v>
      </c>
      <c r="C4" s="155" t="s">
        <v>242</v>
      </c>
      <c r="D4" s="83" t="s">
        <v>66</v>
      </c>
      <c r="E4" s="83" t="s">
        <v>67</v>
      </c>
      <c r="F4" s="82" t="s">
        <v>100</v>
      </c>
      <c r="G4" s="155" t="s">
        <v>242</v>
      </c>
      <c r="H4" s="83" t="s">
        <v>66</v>
      </c>
      <c r="I4" s="83" t="s">
        <v>67</v>
      </c>
      <c r="J4" s="82" t="s">
        <v>100</v>
      </c>
      <c r="K4" s="155" t="s">
        <v>242</v>
      </c>
      <c r="L4" s="83" t="s">
        <v>66</v>
      </c>
      <c r="M4" s="83" t="s">
        <v>67</v>
      </c>
      <c r="N4" s="242"/>
    </row>
    <row r="5" spans="1:14" s="11" customFormat="1" ht="11.25" x14ac:dyDescent="0.2">
      <c r="A5" s="140" t="s">
        <v>28</v>
      </c>
      <c r="B5" s="156">
        <v>100904</v>
      </c>
      <c r="C5" s="157">
        <v>99410</v>
      </c>
      <c r="D5" s="158">
        <v>-1494</v>
      </c>
      <c r="E5" s="159">
        <v>-1.5</v>
      </c>
      <c r="F5" s="114">
        <v>55425</v>
      </c>
      <c r="G5" s="160">
        <v>55972</v>
      </c>
      <c r="H5" s="161">
        <v>547</v>
      </c>
      <c r="I5" s="159">
        <v>1</v>
      </c>
      <c r="J5" s="158">
        <v>156329</v>
      </c>
      <c r="K5" s="160">
        <v>155382</v>
      </c>
      <c r="L5" s="114">
        <v>-947</v>
      </c>
      <c r="M5" s="115">
        <v>-0.6</v>
      </c>
      <c r="N5" s="243"/>
    </row>
    <row r="6" spans="1:14" s="11" customFormat="1" ht="11.25" x14ac:dyDescent="0.2">
      <c r="A6" s="141" t="s">
        <v>29</v>
      </c>
      <c r="B6" s="162">
        <v>198627</v>
      </c>
      <c r="C6" s="163">
        <v>199705</v>
      </c>
      <c r="D6" s="161">
        <v>1078</v>
      </c>
      <c r="E6" s="164">
        <v>0.5</v>
      </c>
      <c r="F6" s="84">
        <v>52242</v>
      </c>
      <c r="G6" s="165">
        <v>52917</v>
      </c>
      <c r="H6" s="161">
        <v>675</v>
      </c>
      <c r="I6" s="164">
        <v>1.3</v>
      </c>
      <c r="J6" s="161">
        <v>250869</v>
      </c>
      <c r="K6" s="165">
        <v>252622</v>
      </c>
      <c r="L6" s="84">
        <v>1753</v>
      </c>
      <c r="M6" s="85">
        <v>0.7</v>
      </c>
      <c r="N6" s="243"/>
    </row>
    <row r="7" spans="1:14" s="11" customFormat="1" ht="11.25" x14ac:dyDescent="0.2">
      <c r="A7" s="141" t="s">
        <v>30</v>
      </c>
      <c r="B7" s="162">
        <v>79140</v>
      </c>
      <c r="C7" s="163">
        <v>78088</v>
      </c>
      <c r="D7" s="161">
        <v>-1052</v>
      </c>
      <c r="E7" s="164">
        <v>-1.3</v>
      </c>
      <c r="F7" s="84">
        <v>14950</v>
      </c>
      <c r="G7" s="165">
        <v>15044</v>
      </c>
      <c r="H7" s="161">
        <v>94</v>
      </c>
      <c r="I7" s="164">
        <v>0.6</v>
      </c>
      <c r="J7" s="161">
        <v>94090</v>
      </c>
      <c r="K7" s="165">
        <v>93132</v>
      </c>
      <c r="L7" s="84">
        <v>-958</v>
      </c>
      <c r="M7" s="85">
        <v>-1</v>
      </c>
      <c r="N7" s="243"/>
    </row>
    <row r="8" spans="1:14" s="11" customFormat="1" ht="11.25" x14ac:dyDescent="0.2">
      <c r="A8" s="141" t="s">
        <v>31</v>
      </c>
      <c r="B8" s="162">
        <v>219054</v>
      </c>
      <c r="C8" s="163">
        <v>218697</v>
      </c>
      <c r="D8" s="161">
        <v>-357</v>
      </c>
      <c r="E8" s="164">
        <v>-0.2</v>
      </c>
      <c r="F8" s="84">
        <v>52024</v>
      </c>
      <c r="G8" s="165">
        <v>52386</v>
      </c>
      <c r="H8" s="161">
        <v>362</v>
      </c>
      <c r="I8" s="164">
        <v>0.7</v>
      </c>
      <c r="J8" s="161">
        <v>271078</v>
      </c>
      <c r="K8" s="165">
        <v>271083</v>
      </c>
      <c r="L8" s="84">
        <v>5</v>
      </c>
      <c r="M8" s="85">
        <v>0</v>
      </c>
      <c r="N8" s="243"/>
    </row>
    <row r="9" spans="1:14" s="11" customFormat="1" ht="11.25" x14ac:dyDescent="0.2">
      <c r="A9" s="141" t="s">
        <v>32</v>
      </c>
      <c r="B9" s="162">
        <v>78609</v>
      </c>
      <c r="C9" s="163">
        <v>78383</v>
      </c>
      <c r="D9" s="161">
        <v>-226</v>
      </c>
      <c r="E9" s="164">
        <v>-0.3</v>
      </c>
      <c r="F9" s="84">
        <v>21495</v>
      </c>
      <c r="G9" s="165">
        <v>21448</v>
      </c>
      <c r="H9" s="161">
        <v>-47</v>
      </c>
      <c r="I9" s="164">
        <v>-0.2</v>
      </c>
      <c r="J9" s="161">
        <v>100104</v>
      </c>
      <c r="K9" s="165">
        <v>99831</v>
      </c>
      <c r="L9" s="84">
        <v>-273</v>
      </c>
      <c r="M9" s="85">
        <v>-0.3</v>
      </c>
      <c r="N9" s="243"/>
    </row>
    <row r="10" spans="1:14" s="11" customFormat="1" ht="11.25" x14ac:dyDescent="0.2">
      <c r="A10" s="141" t="s">
        <v>33</v>
      </c>
      <c r="B10" s="162">
        <v>101251</v>
      </c>
      <c r="C10" s="163">
        <v>100793</v>
      </c>
      <c r="D10" s="161">
        <v>-458</v>
      </c>
      <c r="E10" s="164">
        <v>-0.5</v>
      </c>
      <c r="F10" s="84">
        <v>18423</v>
      </c>
      <c r="G10" s="165">
        <v>18519</v>
      </c>
      <c r="H10" s="161">
        <v>96</v>
      </c>
      <c r="I10" s="164">
        <v>0.5</v>
      </c>
      <c r="J10" s="161">
        <v>119674</v>
      </c>
      <c r="K10" s="165">
        <v>119312</v>
      </c>
      <c r="L10" s="84">
        <v>-362</v>
      </c>
      <c r="M10" s="85">
        <v>-0.3</v>
      </c>
      <c r="N10" s="243"/>
    </row>
    <row r="11" spans="1:14" s="11" customFormat="1" ht="11.25" x14ac:dyDescent="0.2">
      <c r="A11" s="141" t="s">
        <v>34</v>
      </c>
      <c r="B11" s="162">
        <v>223501</v>
      </c>
      <c r="C11" s="163">
        <v>223444</v>
      </c>
      <c r="D11" s="161">
        <v>-57</v>
      </c>
      <c r="E11" s="164">
        <v>0</v>
      </c>
      <c r="F11" s="84">
        <v>63226</v>
      </c>
      <c r="G11" s="165">
        <v>63257</v>
      </c>
      <c r="H11" s="161">
        <v>31</v>
      </c>
      <c r="I11" s="164">
        <v>0</v>
      </c>
      <c r="J11" s="161">
        <v>286727</v>
      </c>
      <c r="K11" s="165">
        <v>286701</v>
      </c>
      <c r="L11" s="84">
        <v>-26</v>
      </c>
      <c r="M11" s="85">
        <v>0</v>
      </c>
      <c r="N11" s="243"/>
    </row>
    <row r="12" spans="1:14" s="11" customFormat="1" ht="11.25" x14ac:dyDescent="0.2">
      <c r="A12" s="141" t="s">
        <v>35</v>
      </c>
      <c r="B12" s="162">
        <v>263783</v>
      </c>
      <c r="C12" s="163">
        <v>262603</v>
      </c>
      <c r="D12" s="161">
        <v>-1180</v>
      </c>
      <c r="E12" s="164">
        <v>-0.4</v>
      </c>
      <c r="F12" s="84">
        <v>97293</v>
      </c>
      <c r="G12" s="165">
        <v>97175</v>
      </c>
      <c r="H12" s="161">
        <v>-118</v>
      </c>
      <c r="I12" s="164">
        <v>-0.1</v>
      </c>
      <c r="J12" s="161">
        <v>361076</v>
      </c>
      <c r="K12" s="165">
        <v>359778</v>
      </c>
      <c r="L12" s="84">
        <v>-1298</v>
      </c>
      <c r="M12" s="85">
        <v>-0.4</v>
      </c>
      <c r="N12" s="243"/>
    </row>
    <row r="13" spans="1:14" s="11" customFormat="1" ht="11.25" x14ac:dyDescent="0.2">
      <c r="A13" s="141" t="s">
        <v>36</v>
      </c>
      <c r="B13" s="162">
        <v>206579</v>
      </c>
      <c r="C13" s="163">
        <v>207209</v>
      </c>
      <c r="D13" s="161">
        <v>630</v>
      </c>
      <c r="E13" s="164">
        <v>0.3</v>
      </c>
      <c r="F13" s="84">
        <v>81133</v>
      </c>
      <c r="G13" s="165">
        <v>81257</v>
      </c>
      <c r="H13" s="161">
        <v>124</v>
      </c>
      <c r="I13" s="164">
        <v>0.2</v>
      </c>
      <c r="J13" s="161">
        <v>287712</v>
      </c>
      <c r="K13" s="165">
        <v>288466</v>
      </c>
      <c r="L13" s="84">
        <v>754</v>
      </c>
      <c r="M13" s="85">
        <v>0.3</v>
      </c>
      <c r="N13" s="243"/>
    </row>
    <row r="14" spans="1:14" s="11" customFormat="1" ht="11.25" x14ac:dyDescent="0.2">
      <c r="A14" s="141" t="s">
        <v>37</v>
      </c>
      <c r="B14" s="162">
        <v>191116</v>
      </c>
      <c r="C14" s="163">
        <v>191464</v>
      </c>
      <c r="D14" s="161">
        <v>348</v>
      </c>
      <c r="E14" s="164">
        <v>0.2</v>
      </c>
      <c r="F14" s="84">
        <v>39269</v>
      </c>
      <c r="G14" s="165">
        <v>39912</v>
      </c>
      <c r="H14" s="161">
        <v>643</v>
      </c>
      <c r="I14" s="164">
        <v>1.6</v>
      </c>
      <c r="J14" s="161">
        <v>230385</v>
      </c>
      <c r="K14" s="165">
        <v>231376</v>
      </c>
      <c r="L14" s="84">
        <v>991</v>
      </c>
      <c r="M14" s="85">
        <v>0.4</v>
      </c>
      <c r="N14" s="243"/>
    </row>
    <row r="15" spans="1:14" s="11" customFormat="1" ht="11.25" x14ac:dyDescent="0.2">
      <c r="A15" s="141" t="s">
        <v>61</v>
      </c>
      <c r="B15" s="162">
        <v>154214</v>
      </c>
      <c r="C15" s="163">
        <v>153441</v>
      </c>
      <c r="D15" s="161">
        <v>-773</v>
      </c>
      <c r="E15" s="164">
        <v>-0.5</v>
      </c>
      <c r="F15" s="84">
        <v>27913</v>
      </c>
      <c r="G15" s="165">
        <v>27795</v>
      </c>
      <c r="H15" s="161">
        <v>-118</v>
      </c>
      <c r="I15" s="164">
        <v>-0.4</v>
      </c>
      <c r="J15" s="161">
        <v>182127</v>
      </c>
      <c r="K15" s="165">
        <v>181236</v>
      </c>
      <c r="L15" s="84">
        <v>-891</v>
      </c>
      <c r="M15" s="85">
        <v>-0.5</v>
      </c>
      <c r="N15" s="243"/>
    </row>
    <row r="16" spans="1:14" s="11" customFormat="1" ht="11.25" x14ac:dyDescent="0.2">
      <c r="A16" s="141" t="s">
        <v>38</v>
      </c>
      <c r="B16" s="162">
        <v>113224</v>
      </c>
      <c r="C16" s="163">
        <v>112132</v>
      </c>
      <c r="D16" s="161">
        <v>-1092</v>
      </c>
      <c r="E16" s="164">
        <v>-1</v>
      </c>
      <c r="F16" s="84">
        <v>21972</v>
      </c>
      <c r="G16" s="165">
        <v>21927</v>
      </c>
      <c r="H16" s="161">
        <v>-45</v>
      </c>
      <c r="I16" s="164">
        <v>-0.2</v>
      </c>
      <c r="J16" s="161">
        <v>135196</v>
      </c>
      <c r="K16" s="165">
        <v>134059</v>
      </c>
      <c r="L16" s="84">
        <v>-1137</v>
      </c>
      <c r="M16" s="85">
        <v>-0.8</v>
      </c>
      <c r="N16" s="243"/>
    </row>
    <row r="17" spans="1:14" s="11" customFormat="1" ht="11.25" x14ac:dyDescent="0.2">
      <c r="A17" s="141" t="s">
        <v>39</v>
      </c>
      <c r="B17" s="162">
        <v>158369</v>
      </c>
      <c r="C17" s="163">
        <v>157796</v>
      </c>
      <c r="D17" s="161">
        <v>-573</v>
      </c>
      <c r="E17" s="164">
        <v>-0.4</v>
      </c>
      <c r="F17" s="84">
        <v>117136</v>
      </c>
      <c r="G17" s="165">
        <v>116754</v>
      </c>
      <c r="H17" s="161">
        <v>-382</v>
      </c>
      <c r="I17" s="164">
        <v>-0.3</v>
      </c>
      <c r="J17" s="161">
        <v>275505</v>
      </c>
      <c r="K17" s="165">
        <v>274550</v>
      </c>
      <c r="L17" s="84">
        <v>-955</v>
      </c>
      <c r="M17" s="85">
        <v>-0.3</v>
      </c>
      <c r="N17" s="243"/>
    </row>
    <row r="18" spans="1:14" s="11" customFormat="1" ht="11.25" x14ac:dyDescent="0.2">
      <c r="A18" s="141" t="s">
        <v>40</v>
      </c>
      <c r="B18" s="162">
        <v>129468</v>
      </c>
      <c r="C18" s="163">
        <v>129178</v>
      </c>
      <c r="D18" s="161">
        <v>-290</v>
      </c>
      <c r="E18" s="164">
        <v>-0.2</v>
      </c>
      <c r="F18" s="84">
        <v>22361</v>
      </c>
      <c r="G18" s="165">
        <v>22546</v>
      </c>
      <c r="H18" s="161">
        <v>185</v>
      </c>
      <c r="I18" s="164">
        <v>0.8</v>
      </c>
      <c r="J18" s="161">
        <v>151829</v>
      </c>
      <c r="K18" s="165">
        <v>151724</v>
      </c>
      <c r="L18" s="84">
        <v>-105</v>
      </c>
      <c r="M18" s="85">
        <v>-0.1</v>
      </c>
      <c r="N18" s="243"/>
    </row>
    <row r="19" spans="1:14" s="11" customFormat="1" ht="11.25" x14ac:dyDescent="0.2">
      <c r="A19" s="141" t="s">
        <v>41</v>
      </c>
      <c r="B19" s="162">
        <v>196585</v>
      </c>
      <c r="C19" s="163">
        <v>197377</v>
      </c>
      <c r="D19" s="161">
        <v>792</v>
      </c>
      <c r="E19" s="164">
        <v>0.4</v>
      </c>
      <c r="F19" s="84">
        <v>42548</v>
      </c>
      <c r="G19" s="165">
        <v>42551</v>
      </c>
      <c r="H19" s="161">
        <v>3</v>
      </c>
      <c r="I19" s="164">
        <v>0</v>
      </c>
      <c r="J19" s="161">
        <v>239133</v>
      </c>
      <c r="K19" s="165">
        <v>239928</v>
      </c>
      <c r="L19" s="84">
        <v>795</v>
      </c>
      <c r="M19" s="85">
        <v>0.3</v>
      </c>
      <c r="N19" s="243"/>
    </row>
    <row r="20" spans="1:14" s="11" customFormat="1" ht="11.25" x14ac:dyDescent="0.2">
      <c r="A20" s="141" t="s">
        <v>42</v>
      </c>
      <c r="B20" s="162">
        <v>189508</v>
      </c>
      <c r="C20" s="163">
        <v>188737</v>
      </c>
      <c r="D20" s="161">
        <v>-771</v>
      </c>
      <c r="E20" s="164">
        <v>-0.4</v>
      </c>
      <c r="F20" s="84">
        <v>132537</v>
      </c>
      <c r="G20" s="165">
        <v>132902</v>
      </c>
      <c r="H20" s="161">
        <v>365</v>
      </c>
      <c r="I20" s="164">
        <v>0.3</v>
      </c>
      <c r="J20" s="161">
        <v>322045</v>
      </c>
      <c r="K20" s="165">
        <v>321639</v>
      </c>
      <c r="L20" s="84">
        <v>-406</v>
      </c>
      <c r="M20" s="85">
        <v>-0.1</v>
      </c>
      <c r="N20" s="243"/>
    </row>
    <row r="21" spans="1:14" s="11" customFormat="1" ht="11.25" x14ac:dyDescent="0.2">
      <c r="A21" s="141" t="s">
        <v>43</v>
      </c>
      <c r="B21" s="162">
        <v>176639</v>
      </c>
      <c r="C21" s="163">
        <v>176251</v>
      </c>
      <c r="D21" s="161">
        <v>-388</v>
      </c>
      <c r="E21" s="164">
        <v>-0.2</v>
      </c>
      <c r="F21" s="84">
        <v>30505</v>
      </c>
      <c r="G21" s="165">
        <v>30643</v>
      </c>
      <c r="H21" s="161">
        <v>138</v>
      </c>
      <c r="I21" s="164">
        <v>0.5</v>
      </c>
      <c r="J21" s="161">
        <v>207144</v>
      </c>
      <c r="K21" s="165">
        <v>206894</v>
      </c>
      <c r="L21" s="84">
        <v>-250</v>
      </c>
      <c r="M21" s="85">
        <v>-0.1</v>
      </c>
      <c r="N21" s="243"/>
    </row>
    <row r="22" spans="1:14" s="11" customFormat="1" ht="11.25" x14ac:dyDescent="0.2">
      <c r="A22" s="141" t="s">
        <v>44</v>
      </c>
      <c r="B22" s="162">
        <v>85553</v>
      </c>
      <c r="C22" s="163">
        <v>85085</v>
      </c>
      <c r="D22" s="161">
        <v>-468</v>
      </c>
      <c r="E22" s="164">
        <v>-0.5</v>
      </c>
      <c r="F22" s="84">
        <v>19495</v>
      </c>
      <c r="G22" s="165">
        <v>19236</v>
      </c>
      <c r="H22" s="161">
        <v>-259</v>
      </c>
      <c r="I22" s="164">
        <v>-1.3</v>
      </c>
      <c r="J22" s="161">
        <v>105048</v>
      </c>
      <c r="K22" s="165">
        <v>104321</v>
      </c>
      <c r="L22" s="84">
        <v>-727</v>
      </c>
      <c r="M22" s="85">
        <v>-0.7</v>
      </c>
      <c r="N22" s="243"/>
    </row>
    <row r="23" spans="1:14" s="11" customFormat="1" ht="11.25" x14ac:dyDescent="0.2">
      <c r="A23" s="141" t="s">
        <v>45</v>
      </c>
      <c r="B23" s="162">
        <v>136865</v>
      </c>
      <c r="C23" s="163">
        <v>136905</v>
      </c>
      <c r="D23" s="161">
        <v>40</v>
      </c>
      <c r="E23" s="164">
        <v>0</v>
      </c>
      <c r="F23" s="84">
        <v>28013</v>
      </c>
      <c r="G23" s="165">
        <v>27873</v>
      </c>
      <c r="H23" s="161">
        <v>-140</v>
      </c>
      <c r="I23" s="164">
        <v>-0.5</v>
      </c>
      <c r="J23" s="161">
        <v>164878</v>
      </c>
      <c r="K23" s="165">
        <v>164778</v>
      </c>
      <c r="L23" s="84">
        <v>-100</v>
      </c>
      <c r="M23" s="85">
        <v>-0.1</v>
      </c>
      <c r="N23" s="243"/>
    </row>
    <row r="24" spans="1:14" s="11" customFormat="1" ht="11.25" x14ac:dyDescent="0.2">
      <c r="A24" s="141" t="s">
        <v>46</v>
      </c>
      <c r="B24" s="162">
        <v>45773</v>
      </c>
      <c r="C24" s="163">
        <v>45337</v>
      </c>
      <c r="D24" s="161">
        <v>-436</v>
      </c>
      <c r="E24" s="164">
        <v>-1</v>
      </c>
      <c r="F24" s="84">
        <v>5442</v>
      </c>
      <c r="G24" s="165">
        <v>5461</v>
      </c>
      <c r="H24" s="161">
        <v>19</v>
      </c>
      <c r="I24" s="164">
        <v>0.3</v>
      </c>
      <c r="J24" s="161">
        <v>51215</v>
      </c>
      <c r="K24" s="165">
        <v>50798</v>
      </c>
      <c r="L24" s="84">
        <v>-417</v>
      </c>
      <c r="M24" s="85">
        <v>-0.8</v>
      </c>
      <c r="N24" s="243"/>
    </row>
    <row r="25" spans="1:14" s="11" customFormat="1" ht="11.25" x14ac:dyDescent="0.2">
      <c r="A25" s="141" t="s">
        <v>47</v>
      </c>
      <c r="B25" s="162">
        <v>144963</v>
      </c>
      <c r="C25" s="163">
        <v>145909</v>
      </c>
      <c r="D25" s="161">
        <v>946</v>
      </c>
      <c r="E25" s="164">
        <v>0.7</v>
      </c>
      <c r="F25" s="84">
        <v>25480</v>
      </c>
      <c r="G25" s="165">
        <v>25662</v>
      </c>
      <c r="H25" s="161">
        <v>182</v>
      </c>
      <c r="I25" s="164">
        <v>0.7</v>
      </c>
      <c r="J25" s="161">
        <v>170443</v>
      </c>
      <c r="K25" s="165">
        <v>171571</v>
      </c>
      <c r="L25" s="84">
        <v>1128</v>
      </c>
      <c r="M25" s="85">
        <v>0.7</v>
      </c>
      <c r="N25" s="243"/>
    </row>
    <row r="26" spans="1:14" s="11" customFormat="1" ht="11.25" x14ac:dyDescent="0.2">
      <c r="A26" s="141" t="s">
        <v>48</v>
      </c>
      <c r="B26" s="162">
        <v>354896</v>
      </c>
      <c r="C26" s="163">
        <v>358177</v>
      </c>
      <c r="D26" s="161">
        <v>3281</v>
      </c>
      <c r="E26" s="164">
        <v>0.9</v>
      </c>
      <c r="F26" s="84">
        <v>53265</v>
      </c>
      <c r="G26" s="165">
        <v>53976</v>
      </c>
      <c r="H26" s="161">
        <v>711</v>
      </c>
      <c r="I26" s="164">
        <v>1.3</v>
      </c>
      <c r="J26" s="161">
        <v>408161</v>
      </c>
      <c r="K26" s="165">
        <v>412153</v>
      </c>
      <c r="L26" s="84">
        <v>3992</v>
      </c>
      <c r="M26" s="85">
        <v>1</v>
      </c>
      <c r="N26" s="243"/>
    </row>
    <row r="27" spans="1:14" s="11" customFormat="1" ht="11.25" x14ac:dyDescent="0.2">
      <c r="A27" s="141" t="s">
        <v>49</v>
      </c>
      <c r="B27" s="162">
        <v>434173</v>
      </c>
      <c r="C27" s="163">
        <v>438501</v>
      </c>
      <c r="D27" s="161">
        <v>4328</v>
      </c>
      <c r="E27" s="164">
        <v>1</v>
      </c>
      <c r="F27" s="84">
        <v>92358</v>
      </c>
      <c r="G27" s="165">
        <v>92888</v>
      </c>
      <c r="H27" s="161">
        <v>530</v>
      </c>
      <c r="I27" s="164">
        <v>0.6</v>
      </c>
      <c r="J27" s="161">
        <v>526531</v>
      </c>
      <c r="K27" s="165">
        <v>531389</v>
      </c>
      <c r="L27" s="84">
        <v>4858</v>
      </c>
      <c r="M27" s="85">
        <v>0.9</v>
      </c>
      <c r="N27" s="243"/>
    </row>
    <row r="28" spans="1:14" s="11" customFormat="1" ht="11.25" x14ac:dyDescent="0.2">
      <c r="A28" s="141" t="s">
        <v>50</v>
      </c>
      <c r="B28" s="162">
        <v>21096</v>
      </c>
      <c r="C28" s="163">
        <v>21190</v>
      </c>
      <c r="D28" s="161">
        <v>94</v>
      </c>
      <c r="E28" s="164">
        <v>0.4</v>
      </c>
      <c r="F28" s="84">
        <v>1276</v>
      </c>
      <c r="G28" s="165">
        <v>1257</v>
      </c>
      <c r="H28" s="161">
        <v>-19</v>
      </c>
      <c r="I28" s="164">
        <v>-1.5</v>
      </c>
      <c r="J28" s="161">
        <v>22372</v>
      </c>
      <c r="K28" s="165">
        <v>22447</v>
      </c>
      <c r="L28" s="84">
        <v>75</v>
      </c>
      <c r="M28" s="85">
        <v>0.3</v>
      </c>
      <c r="N28" s="243"/>
    </row>
    <row r="29" spans="1:14" s="11" customFormat="1" ht="11.25" x14ac:dyDescent="0.2">
      <c r="A29" s="141" t="s">
        <v>64</v>
      </c>
      <c r="B29" s="162">
        <v>218836</v>
      </c>
      <c r="C29" s="163">
        <v>218273</v>
      </c>
      <c r="D29" s="161">
        <v>-563</v>
      </c>
      <c r="E29" s="164">
        <v>-0.25727028459668427</v>
      </c>
      <c r="F29" s="84">
        <v>52576</v>
      </c>
      <c r="G29" s="165">
        <v>52431</v>
      </c>
      <c r="H29" s="161">
        <v>-145</v>
      </c>
      <c r="I29" s="164">
        <v>-0.27579123554473522</v>
      </c>
      <c r="J29" s="161">
        <v>271412</v>
      </c>
      <c r="K29" s="165">
        <v>270704</v>
      </c>
      <c r="L29" s="84">
        <v>-708</v>
      </c>
      <c r="M29" s="359">
        <v>-0.26085803133243923</v>
      </c>
      <c r="N29" s="243"/>
    </row>
    <row r="30" spans="1:14" s="11" customFormat="1" ht="11.25" x14ac:dyDescent="0.2">
      <c r="A30" s="141" t="s">
        <v>51</v>
      </c>
      <c r="B30" s="162">
        <v>92257</v>
      </c>
      <c r="C30" s="163">
        <v>91674</v>
      </c>
      <c r="D30" s="161">
        <v>-583</v>
      </c>
      <c r="E30" s="164">
        <v>-0.6</v>
      </c>
      <c r="F30" s="84">
        <v>8065</v>
      </c>
      <c r="G30" s="165">
        <v>8187</v>
      </c>
      <c r="H30" s="161">
        <v>122</v>
      </c>
      <c r="I30" s="164">
        <v>1.5</v>
      </c>
      <c r="J30" s="161">
        <v>100322</v>
      </c>
      <c r="K30" s="165">
        <v>99861</v>
      </c>
      <c r="L30" s="84">
        <v>-461</v>
      </c>
      <c r="M30" s="85">
        <v>-0.5</v>
      </c>
      <c r="N30" s="243"/>
    </row>
    <row r="31" spans="1:14" s="11" customFormat="1" ht="11.25" x14ac:dyDescent="0.2">
      <c r="A31" s="141" t="s">
        <v>52</v>
      </c>
      <c r="B31" s="162">
        <v>27010</v>
      </c>
      <c r="C31" s="163">
        <v>26255</v>
      </c>
      <c r="D31" s="161">
        <v>-755</v>
      </c>
      <c r="E31" s="164">
        <v>-2.8</v>
      </c>
      <c r="F31" s="84">
        <v>4360</v>
      </c>
      <c r="G31" s="165">
        <v>4371</v>
      </c>
      <c r="H31" s="161">
        <v>11</v>
      </c>
      <c r="I31" s="164">
        <v>0.3</v>
      </c>
      <c r="J31" s="161">
        <v>31370</v>
      </c>
      <c r="K31" s="165">
        <v>30626</v>
      </c>
      <c r="L31" s="84">
        <v>-744</v>
      </c>
      <c r="M31" s="85">
        <v>-2.4</v>
      </c>
      <c r="N31" s="243"/>
    </row>
    <row r="32" spans="1:14" s="11" customFormat="1" ht="11.25" x14ac:dyDescent="0.2">
      <c r="A32" s="141" t="s">
        <v>53</v>
      </c>
      <c r="B32" s="162">
        <v>37623</v>
      </c>
      <c r="C32" s="163">
        <v>36640</v>
      </c>
      <c r="D32" s="161">
        <v>-983</v>
      </c>
      <c r="E32" s="164">
        <v>-2.6</v>
      </c>
      <c r="F32" s="84">
        <v>4212</v>
      </c>
      <c r="G32" s="165">
        <v>4125</v>
      </c>
      <c r="H32" s="161">
        <v>-87</v>
      </c>
      <c r="I32" s="164">
        <v>-2.1</v>
      </c>
      <c r="J32" s="161">
        <v>41835</v>
      </c>
      <c r="K32" s="165">
        <v>40765</v>
      </c>
      <c r="L32" s="84">
        <v>-1070</v>
      </c>
      <c r="M32" s="85">
        <v>-2.6</v>
      </c>
      <c r="N32" s="243"/>
    </row>
    <row r="33" spans="1:15" s="11" customFormat="1" ht="11.25" x14ac:dyDescent="0.2">
      <c r="A33" s="141" t="s">
        <v>54</v>
      </c>
      <c r="B33" s="162">
        <v>36356</v>
      </c>
      <c r="C33" s="163">
        <v>36472</v>
      </c>
      <c r="D33" s="161">
        <v>116</v>
      </c>
      <c r="E33" s="164">
        <v>0.3</v>
      </c>
      <c r="F33" s="84">
        <v>3183</v>
      </c>
      <c r="G33" s="165">
        <v>2976</v>
      </c>
      <c r="H33" s="161">
        <v>-207</v>
      </c>
      <c r="I33" s="164">
        <v>-6.5</v>
      </c>
      <c r="J33" s="161">
        <v>39539</v>
      </c>
      <c r="K33" s="165">
        <v>39448</v>
      </c>
      <c r="L33" s="84">
        <v>-91</v>
      </c>
      <c r="M33" s="85">
        <v>-0.2</v>
      </c>
      <c r="N33" s="243"/>
    </row>
    <row r="34" spans="1:15" s="11" customFormat="1" ht="11.25" x14ac:dyDescent="0.2">
      <c r="A34" s="142" t="s">
        <v>55</v>
      </c>
      <c r="B34" s="166">
        <v>49694</v>
      </c>
      <c r="C34" s="167">
        <v>50024</v>
      </c>
      <c r="D34" s="168">
        <v>330</v>
      </c>
      <c r="E34" s="169">
        <v>0.7</v>
      </c>
      <c r="F34" s="117" t="s">
        <v>257</v>
      </c>
      <c r="G34" s="170">
        <v>88</v>
      </c>
      <c r="H34" s="168">
        <v>88</v>
      </c>
      <c r="I34" s="169" t="s">
        <v>249</v>
      </c>
      <c r="J34" s="168">
        <v>49694</v>
      </c>
      <c r="K34" s="170">
        <v>50112</v>
      </c>
      <c r="L34" s="117">
        <v>418</v>
      </c>
      <c r="M34" s="118">
        <v>0.8</v>
      </c>
      <c r="N34" s="243"/>
    </row>
    <row r="35" spans="1:15" s="8" customFormat="1" ht="11.25" x14ac:dyDescent="0.2">
      <c r="A35" s="86" t="s">
        <v>27</v>
      </c>
      <c r="B35" s="87">
        <v>4465666</v>
      </c>
      <c r="C35" s="87">
        <v>4465150</v>
      </c>
      <c r="D35" s="88">
        <v>-516</v>
      </c>
      <c r="E35" s="89">
        <v>0</v>
      </c>
      <c r="F35" s="87">
        <v>1188177</v>
      </c>
      <c r="G35" s="87">
        <v>1191536</v>
      </c>
      <c r="H35" s="88">
        <v>3359</v>
      </c>
      <c r="I35" s="89">
        <v>0.3</v>
      </c>
      <c r="J35" s="87">
        <v>5653843</v>
      </c>
      <c r="K35" s="87">
        <v>5656686</v>
      </c>
      <c r="L35" s="90">
        <v>2843</v>
      </c>
      <c r="M35" s="143">
        <v>0.1</v>
      </c>
      <c r="N35" s="243"/>
      <c r="O35" s="11"/>
    </row>
    <row r="36" spans="1:15" x14ac:dyDescent="0.25">
      <c r="A36" s="136"/>
      <c r="B36" s="137"/>
      <c r="C36" s="137"/>
      <c r="D36" s="137"/>
      <c r="E36" s="137"/>
      <c r="F36" s="137"/>
      <c r="G36" s="137"/>
      <c r="H36" s="137"/>
      <c r="I36" s="137"/>
      <c r="L36" s="151"/>
      <c r="M36" s="137"/>
      <c r="N36" s="243"/>
    </row>
    <row r="37" spans="1:15" x14ac:dyDescent="0.25">
      <c r="A37" s="152" t="s">
        <v>287</v>
      </c>
      <c r="B37" s="138"/>
      <c r="C37" s="138"/>
      <c r="D37" s="138"/>
      <c r="E37" s="138"/>
      <c r="F37" s="138"/>
      <c r="G37" s="138"/>
      <c r="H37" s="138"/>
      <c r="I37" s="138"/>
      <c r="J37" s="244"/>
      <c r="L37" s="138"/>
      <c r="M37" s="138"/>
      <c r="N37" s="138"/>
    </row>
    <row r="38" spans="1:15" x14ac:dyDescent="0.25">
      <c r="A38" s="283" t="s">
        <v>265</v>
      </c>
      <c r="B38" s="153"/>
      <c r="C38" s="153"/>
      <c r="D38" s="153"/>
      <c r="E38" s="153"/>
      <c r="F38" s="153"/>
      <c r="G38" s="153"/>
      <c r="H38" s="153"/>
      <c r="I38" s="153"/>
      <c r="J38" s="23"/>
      <c r="L38" s="154"/>
      <c r="M38" s="154"/>
      <c r="N38" s="154"/>
    </row>
    <row r="39" spans="1:15" x14ac:dyDescent="0.25">
      <c r="A39" s="135" t="s">
        <v>303</v>
      </c>
      <c r="B39" s="137"/>
      <c r="C39" s="139"/>
      <c r="D39" s="139"/>
      <c r="E39" s="139"/>
      <c r="F39" s="137"/>
      <c r="G39" s="137"/>
      <c r="H39" s="137"/>
      <c r="I39" s="137"/>
      <c r="J39" s="23"/>
      <c r="L39" s="137"/>
      <c r="M39" s="137"/>
      <c r="N39" s="137"/>
    </row>
    <row r="40" spans="1:15" x14ac:dyDescent="0.25">
      <c r="A40" s="456"/>
      <c r="B40" s="457"/>
      <c r="C40" s="457"/>
      <c r="D40" s="457"/>
      <c r="E40" s="457"/>
      <c r="F40" s="457"/>
      <c r="G40" s="457"/>
      <c r="H40" s="457"/>
      <c r="I40" s="457"/>
      <c r="J40" s="457"/>
      <c r="L40" s="137"/>
      <c r="M40" s="137"/>
      <c r="N40" s="137"/>
    </row>
  </sheetData>
  <mergeCells count="4">
    <mergeCell ref="B3:E3"/>
    <mergeCell ref="F3:I3"/>
    <mergeCell ref="J3:M3"/>
    <mergeCell ref="A40:J40"/>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1"/>
  <sheetViews>
    <sheetView zoomScaleNormal="100" workbookViewId="0">
      <selection activeCell="B50" sqref="B50"/>
    </sheetView>
  </sheetViews>
  <sheetFormatPr baseColWidth="10" defaultColWidth="11.42578125" defaultRowHeight="12.75" x14ac:dyDescent="0.25"/>
  <cols>
    <col min="1" max="1" width="19.5703125" style="172" customWidth="1"/>
    <col min="2" max="2" width="18.28515625" style="172" customWidth="1"/>
    <col min="3" max="16384" width="11.42578125" style="172"/>
  </cols>
  <sheetData>
    <row r="1" spans="1:12" ht="24" customHeight="1" x14ac:dyDescent="0.25">
      <c r="A1" s="458" t="s">
        <v>252</v>
      </c>
      <c r="B1" s="458"/>
      <c r="C1" s="458"/>
      <c r="D1" s="458"/>
      <c r="E1" s="458"/>
      <c r="F1" s="458"/>
      <c r="G1" s="458"/>
      <c r="H1" s="458"/>
      <c r="I1" s="458"/>
      <c r="J1" s="171"/>
      <c r="K1" s="171"/>
      <c r="L1" s="171"/>
    </row>
    <row r="3" spans="1:12" s="174" customFormat="1" ht="15" customHeight="1" x14ac:dyDescent="0.25">
      <c r="A3" s="173"/>
      <c r="B3" s="173"/>
      <c r="C3" s="173"/>
      <c r="D3" s="173"/>
      <c r="E3" s="173"/>
      <c r="F3" s="173"/>
      <c r="G3" s="173"/>
      <c r="H3" s="173"/>
      <c r="I3" s="173"/>
      <c r="J3" s="173"/>
      <c r="K3" s="173"/>
      <c r="L3" s="173"/>
    </row>
    <row r="4" spans="1:12" s="178" customFormat="1" ht="38.25" x14ac:dyDescent="0.25">
      <c r="A4" s="175" t="s">
        <v>256</v>
      </c>
      <c r="B4" s="176" t="s">
        <v>205</v>
      </c>
      <c r="C4" s="177"/>
      <c r="D4" s="177"/>
      <c r="E4" s="177"/>
      <c r="F4" s="177"/>
      <c r="G4" s="177"/>
      <c r="H4" s="177"/>
      <c r="I4" s="177"/>
      <c r="J4" s="177"/>
      <c r="K4" s="177"/>
      <c r="L4" s="177"/>
    </row>
    <row r="5" spans="1:12" ht="15" x14ac:dyDescent="0.25">
      <c r="A5" s="113" t="s">
        <v>39</v>
      </c>
      <c r="B5" s="179">
        <v>42.5</v>
      </c>
      <c r="C5" s="218"/>
      <c r="D5" s="171"/>
      <c r="E5" s="171"/>
      <c r="F5" s="171"/>
      <c r="G5" s="171"/>
      <c r="H5" s="171"/>
      <c r="I5" s="171"/>
      <c r="J5" s="171"/>
      <c r="K5" s="171"/>
      <c r="L5" s="171"/>
    </row>
    <row r="6" spans="1:12" ht="15" x14ac:dyDescent="0.25">
      <c r="A6" s="91" t="s">
        <v>42</v>
      </c>
      <c r="B6" s="180">
        <v>41.3</v>
      </c>
      <c r="C6" s="218"/>
      <c r="D6" s="171"/>
      <c r="E6" s="171"/>
      <c r="F6" s="171"/>
      <c r="G6" s="171"/>
      <c r="H6" s="171"/>
      <c r="I6" s="171"/>
      <c r="J6" s="171"/>
      <c r="K6" s="171"/>
      <c r="L6" s="171"/>
    </row>
    <row r="7" spans="1:12" ht="15" x14ac:dyDescent="0.25">
      <c r="A7" s="91" t="s">
        <v>28</v>
      </c>
      <c r="B7" s="181">
        <v>36</v>
      </c>
      <c r="C7" s="218"/>
      <c r="D7" s="171"/>
      <c r="E7" s="171"/>
      <c r="F7" s="171"/>
      <c r="G7" s="171"/>
      <c r="H7" s="171"/>
      <c r="I7" s="171"/>
      <c r="J7" s="171"/>
      <c r="K7" s="171"/>
      <c r="L7" s="171"/>
    </row>
    <row r="8" spans="1:12" ht="15" x14ac:dyDescent="0.25">
      <c r="A8" s="91" t="s">
        <v>36</v>
      </c>
      <c r="B8" s="181">
        <v>28.2</v>
      </c>
      <c r="C8" s="218"/>
      <c r="D8" s="171"/>
      <c r="E8" s="171"/>
      <c r="F8" s="171"/>
      <c r="G8" s="171"/>
      <c r="H8" s="171"/>
      <c r="I8" s="171"/>
      <c r="J8" s="171"/>
      <c r="K8" s="171"/>
      <c r="L8" s="171"/>
    </row>
    <row r="9" spans="1:12" ht="15" x14ac:dyDescent="0.25">
      <c r="A9" s="91" t="s">
        <v>35</v>
      </c>
      <c r="B9" s="181">
        <v>27</v>
      </c>
      <c r="C9" s="218"/>
      <c r="D9" s="171"/>
      <c r="E9" s="171"/>
      <c r="F9" s="171"/>
      <c r="G9" s="182"/>
      <c r="H9" s="171"/>
      <c r="I9" s="171"/>
      <c r="J9" s="171"/>
      <c r="K9" s="171"/>
      <c r="L9" s="171"/>
    </row>
    <row r="10" spans="1:12" ht="15" x14ac:dyDescent="0.25">
      <c r="A10" s="91" t="s">
        <v>34</v>
      </c>
      <c r="B10" s="181">
        <v>22.1</v>
      </c>
      <c r="C10" s="218"/>
      <c r="D10" s="171"/>
      <c r="E10" s="171"/>
      <c r="F10" s="171"/>
      <c r="G10" s="171"/>
      <c r="H10" s="171"/>
      <c r="I10" s="171"/>
      <c r="J10" s="171"/>
      <c r="K10" s="171"/>
      <c r="L10" s="171"/>
    </row>
    <row r="11" spans="1:12" ht="15" x14ac:dyDescent="0.25">
      <c r="A11" s="91" t="s">
        <v>32</v>
      </c>
      <c r="B11" s="181">
        <v>21.5</v>
      </c>
      <c r="C11" s="218"/>
      <c r="D11" s="171"/>
      <c r="E11" s="171"/>
      <c r="F11" s="171"/>
      <c r="G11" s="171"/>
      <c r="H11" s="171"/>
      <c r="I11" s="171"/>
      <c r="J11" s="171"/>
      <c r="K11" s="171"/>
      <c r="L11" s="171"/>
    </row>
    <row r="12" spans="1:12" ht="15" x14ac:dyDescent="0.25">
      <c r="A12" s="91" t="s">
        <v>29</v>
      </c>
      <c r="B12" s="181">
        <v>20.9</v>
      </c>
      <c r="C12" s="218"/>
      <c r="D12" s="171"/>
      <c r="E12" s="171"/>
      <c r="F12" s="171"/>
      <c r="G12" s="171"/>
      <c r="H12" s="171"/>
      <c r="I12" s="171"/>
      <c r="J12" s="171"/>
      <c r="K12" s="171"/>
      <c r="L12" s="171"/>
    </row>
    <row r="13" spans="1:12" ht="15" x14ac:dyDescent="0.25">
      <c r="A13" s="91" t="s">
        <v>64</v>
      </c>
      <c r="B13" s="181">
        <v>19.399999999999999</v>
      </c>
      <c r="C13" s="218"/>
      <c r="D13" s="171"/>
      <c r="E13" s="171"/>
      <c r="F13" s="171"/>
      <c r="G13" s="171"/>
      <c r="H13" s="171"/>
      <c r="I13" s="171"/>
      <c r="J13" s="171"/>
      <c r="K13" s="171"/>
      <c r="L13" s="171"/>
    </row>
    <row r="14" spans="1:12" ht="15" x14ac:dyDescent="0.25">
      <c r="A14" s="91" t="s">
        <v>31</v>
      </c>
      <c r="B14" s="181">
        <v>19.3</v>
      </c>
      <c r="C14" s="218"/>
      <c r="D14" s="171"/>
      <c r="E14" s="171"/>
      <c r="F14" s="171"/>
      <c r="G14" s="171"/>
      <c r="H14" s="171"/>
      <c r="I14" s="171"/>
      <c r="J14" s="171"/>
      <c r="K14" s="171"/>
      <c r="L14" s="171"/>
    </row>
    <row r="15" spans="1:12" ht="15" x14ac:dyDescent="0.25">
      <c r="A15" s="91" t="s">
        <v>44</v>
      </c>
      <c r="B15" s="181">
        <v>18.399999999999999</v>
      </c>
      <c r="C15" s="218"/>
      <c r="D15" s="171"/>
      <c r="E15" s="171"/>
      <c r="F15" s="171"/>
      <c r="G15" s="171"/>
      <c r="H15" s="171"/>
      <c r="I15" s="171"/>
      <c r="J15" s="171"/>
      <c r="K15" s="171"/>
      <c r="L15" s="171"/>
    </row>
    <row r="16" spans="1:12" ht="15" x14ac:dyDescent="0.25">
      <c r="A16" s="91" t="s">
        <v>41</v>
      </c>
      <c r="B16" s="181">
        <v>17.7</v>
      </c>
      <c r="C16" s="218"/>
      <c r="D16" s="171"/>
      <c r="E16" s="171"/>
      <c r="F16" s="171"/>
      <c r="G16" s="171"/>
      <c r="H16" s="171"/>
      <c r="I16" s="171"/>
      <c r="J16" s="171"/>
      <c r="K16" s="171"/>
      <c r="L16" s="171"/>
    </row>
    <row r="17" spans="1:12" ht="15" x14ac:dyDescent="0.25">
      <c r="A17" s="91" t="s">
        <v>49</v>
      </c>
      <c r="B17" s="181">
        <v>17.5</v>
      </c>
      <c r="C17" s="218"/>
      <c r="D17" s="171"/>
      <c r="E17" s="171"/>
      <c r="F17" s="171"/>
      <c r="G17" s="171"/>
      <c r="H17" s="171"/>
      <c r="I17" s="171"/>
      <c r="J17" s="171"/>
      <c r="K17" s="171"/>
      <c r="L17" s="171"/>
    </row>
    <row r="18" spans="1:12" ht="15" x14ac:dyDescent="0.25">
      <c r="A18" s="91" t="s">
        <v>37</v>
      </c>
      <c r="B18" s="181">
        <v>17.2</v>
      </c>
      <c r="C18" s="218"/>
      <c r="D18" s="171"/>
      <c r="E18" s="171"/>
      <c r="F18" s="171"/>
      <c r="G18" s="171"/>
      <c r="H18" s="171"/>
      <c r="I18" s="171"/>
      <c r="J18" s="171"/>
      <c r="K18" s="171"/>
      <c r="L18" s="171"/>
    </row>
    <row r="19" spans="1:12" ht="15" x14ac:dyDescent="0.25">
      <c r="A19" s="91" t="s">
        <v>45</v>
      </c>
      <c r="B19" s="181">
        <v>16.899999999999999</v>
      </c>
      <c r="C19" s="218"/>
      <c r="D19" s="171"/>
      <c r="E19" s="171"/>
      <c r="F19" s="171"/>
      <c r="G19" s="171"/>
      <c r="H19" s="171"/>
      <c r="I19" s="171"/>
      <c r="J19" s="171"/>
      <c r="K19" s="171"/>
      <c r="L19" s="171"/>
    </row>
    <row r="20" spans="1:12" ht="15" x14ac:dyDescent="0.25">
      <c r="A20" s="91" t="s">
        <v>38</v>
      </c>
      <c r="B20" s="181">
        <v>16.399999999999999</v>
      </c>
      <c r="C20" s="218"/>
      <c r="D20" s="171"/>
      <c r="E20" s="171"/>
      <c r="F20" s="171"/>
      <c r="G20" s="171"/>
      <c r="H20" s="171"/>
      <c r="I20" s="171"/>
      <c r="J20" s="171"/>
      <c r="K20" s="171"/>
      <c r="L20" s="171"/>
    </row>
    <row r="21" spans="1:12" ht="15" x14ac:dyDescent="0.25">
      <c r="A21" s="91" t="s">
        <v>30</v>
      </c>
      <c r="B21" s="181">
        <v>16.2</v>
      </c>
      <c r="C21" s="218"/>
      <c r="D21" s="171"/>
      <c r="E21" s="171"/>
      <c r="F21" s="171"/>
      <c r="G21" s="171"/>
      <c r="H21" s="171"/>
      <c r="I21" s="171"/>
      <c r="J21" s="171"/>
      <c r="K21" s="171"/>
      <c r="L21" s="171"/>
    </row>
    <row r="22" spans="1:12" ht="15" x14ac:dyDescent="0.25">
      <c r="A22" s="91" t="s">
        <v>33</v>
      </c>
      <c r="B22" s="181">
        <v>15.5</v>
      </c>
      <c r="C22" s="218"/>
      <c r="D22" s="171"/>
      <c r="E22" s="171"/>
      <c r="F22" s="171"/>
      <c r="G22" s="171"/>
      <c r="H22" s="171"/>
      <c r="I22" s="171"/>
      <c r="J22" s="171"/>
      <c r="K22" s="171"/>
      <c r="L22" s="171"/>
    </row>
    <row r="23" spans="1:12" ht="15" x14ac:dyDescent="0.25">
      <c r="A23" s="91" t="s">
        <v>61</v>
      </c>
      <c r="B23" s="181">
        <v>15.3</v>
      </c>
      <c r="C23" s="218"/>
      <c r="D23" s="171"/>
      <c r="E23" s="171"/>
      <c r="F23" s="171"/>
      <c r="G23" s="171"/>
      <c r="H23" s="171"/>
      <c r="I23" s="171"/>
      <c r="J23" s="171"/>
      <c r="K23" s="171"/>
      <c r="L23" s="171"/>
    </row>
    <row r="24" spans="1:12" ht="15" x14ac:dyDescent="0.25">
      <c r="A24" s="91" t="s">
        <v>47</v>
      </c>
      <c r="B24" s="181">
        <v>15</v>
      </c>
      <c r="C24" s="218"/>
      <c r="D24" s="171"/>
      <c r="E24" s="171"/>
      <c r="F24" s="171"/>
      <c r="G24" s="171"/>
      <c r="H24" s="171"/>
      <c r="I24" s="171"/>
      <c r="J24" s="171"/>
      <c r="K24" s="171"/>
      <c r="L24" s="171"/>
    </row>
    <row r="25" spans="1:12" ht="15" x14ac:dyDescent="0.25">
      <c r="A25" s="91" t="s">
        <v>40</v>
      </c>
      <c r="B25" s="181">
        <v>14.9</v>
      </c>
      <c r="C25" s="218"/>
      <c r="D25" s="171"/>
      <c r="E25" s="171"/>
      <c r="F25" s="171"/>
      <c r="G25" s="171"/>
      <c r="H25" s="171"/>
      <c r="I25" s="171"/>
      <c r="J25" s="171"/>
      <c r="K25" s="171"/>
      <c r="L25" s="171"/>
    </row>
    <row r="26" spans="1:12" ht="15" x14ac:dyDescent="0.25">
      <c r="A26" s="91" t="s">
        <v>43</v>
      </c>
      <c r="B26" s="181">
        <v>14.8</v>
      </c>
      <c r="C26" s="218"/>
      <c r="D26" s="171"/>
      <c r="E26" s="171"/>
      <c r="F26" s="171"/>
      <c r="G26" s="171"/>
      <c r="H26" s="171"/>
      <c r="I26" s="171"/>
      <c r="J26" s="171"/>
      <c r="K26" s="171"/>
      <c r="L26" s="171"/>
    </row>
    <row r="27" spans="1:12" ht="15" x14ac:dyDescent="0.25">
      <c r="A27" s="91" t="s">
        <v>52</v>
      </c>
      <c r="B27" s="181">
        <v>14.3</v>
      </c>
      <c r="C27" s="218"/>
      <c r="D27" s="171"/>
      <c r="E27" s="171"/>
      <c r="F27" s="171"/>
      <c r="G27" s="171"/>
      <c r="H27" s="171"/>
      <c r="I27" s="171"/>
      <c r="J27" s="171"/>
      <c r="K27" s="171"/>
      <c r="L27" s="171"/>
    </row>
    <row r="28" spans="1:12" ht="15" x14ac:dyDescent="0.25">
      <c r="A28" s="91" t="s">
        <v>48</v>
      </c>
      <c r="B28" s="181">
        <v>13.1</v>
      </c>
      <c r="C28" s="218"/>
      <c r="D28" s="171"/>
      <c r="E28" s="171"/>
      <c r="F28" s="171"/>
      <c r="G28" s="171"/>
      <c r="H28" s="171"/>
      <c r="I28" s="171"/>
      <c r="J28" s="171"/>
      <c r="K28" s="171"/>
      <c r="L28" s="171"/>
    </row>
    <row r="29" spans="1:12" ht="15" x14ac:dyDescent="0.25">
      <c r="A29" s="91" t="s">
        <v>46</v>
      </c>
      <c r="B29" s="181">
        <v>10.8</v>
      </c>
      <c r="C29" s="218"/>
      <c r="D29" s="171"/>
      <c r="E29" s="171"/>
      <c r="F29" s="171"/>
      <c r="G29" s="171"/>
      <c r="H29" s="171"/>
      <c r="I29" s="171"/>
      <c r="J29" s="171"/>
      <c r="K29" s="171"/>
      <c r="L29" s="171"/>
    </row>
    <row r="30" spans="1:12" ht="15" x14ac:dyDescent="0.25">
      <c r="A30" s="91" t="s">
        <v>53</v>
      </c>
      <c r="B30" s="181">
        <v>10.1</v>
      </c>
      <c r="C30" s="218"/>
      <c r="D30" s="171"/>
      <c r="E30" s="171"/>
      <c r="F30" s="171"/>
      <c r="G30" s="171"/>
      <c r="H30" s="171"/>
      <c r="I30" s="171"/>
      <c r="J30" s="171"/>
      <c r="K30" s="171"/>
      <c r="L30" s="171"/>
    </row>
    <row r="31" spans="1:12" ht="15" x14ac:dyDescent="0.25">
      <c r="A31" s="91" t="s">
        <v>51</v>
      </c>
      <c r="B31" s="181">
        <v>8.1999999999999993</v>
      </c>
      <c r="C31" s="218"/>
      <c r="L31" s="171"/>
    </row>
    <row r="32" spans="1:12" ht="15" x14ac:dyDescent="0.25">
      <c r="A32" s="91" t="s">
        <v>54</v>
      </c>
      <c r="B32" s="181">
        <v>7.5</v>
      </c>
      <c r="C32" s="218"/>
      <c r="L32" s="171"/>
    </row>
    <row r="33" spans="1:12" ht="15" x14ac:dyDescent="0.25">
      <c r="A33" s="91" t="s">
        <v>50</v>
      </c>
      <c r="B33" s="181">
        <v>5.6</v>
      </c>
      <c r="C33" s="218"/>
      <c r="L33" s="171"/>
    </row>
    <row r="34" spans="1:12" ht="15" x14ac:dyDescent="0.25">
      <c r="A34" s="116" t="s">
        <v>55</v>
      </c>
      <c r="B34" s="181">
        <v>0.2</v>
      </c>
      <c r="C34" s="218"/>
      <c r="L34" s="171"/>
    </row>
    <row r="35" spans="1:12" s="174" customFormat="1" x14ac:dyDescent="0.25">
      <c r="A35" s="183" t="s">
        <v>27</v>
      </c>
      <c r="B35" s="184">
        <v>21.1</v>
      </c>
      <c r="L35" s="173"/>
    </row>
    <row r="36" spans="1:12" x14ac:dyDescent="0.25">
      <c r="L36" s="171"/>
    </row>
    <row r="37" spans="1:12" x14ac:dyDescent="0.25">
      <c r="A37" s="185" t="s">
        <v>287</v>
      </c>
      <c r="L37" s="171"/>
    </row>
    <row r="38" spans="1:12" s="186" customFormat="1" ht="12" x14ac:dyDescent="0.2">
      <c r="A38" s="283" t="s">
        <v>265</v>
      </c>
    </row>
    <row r="39" spans="1:12" x14ac:dyDescent="0.25">
      <c r="A39" s="135" t="s">
        <v>303</v>
      </c>
      <c r="L39" s="171"/>
    </row>
    <row r="40" spans="1:12" x14ac:dyDescent="0.25">
      <c r="L40" s="171"/>
    </row>
    <row r="41" spans="1:12" x14ac:dyDescent="0.25">
      <c r="L41" s="171"/>
    </row>
  </sheetData>
  <sortState ref="A5:B34">
    <sortCondition descending="1" ref="B5:B34"/>
  </sortState>
  <mergeCells count="1">
    <mergeCell ref="A1:I1"/>
  </mergeCells>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E38"/>
  <sheetViews>
    <sheetView workbookViewId="0">
      <selection activeCell="A47" sqref="A47"/>
    </sheetView>
  </sheetViews>
  <sheetFormatPr baseColWidth="10" defaultRowHeight="15" x14ac:dyDescent="0.25"/>
  <cols>
    <col min="1" max="1" width="20" customWidth="1"/>
  </cols>
  <sheetData>
    <row r="1" spans="1:5" ht="26.25" customHeight="1" x14ac:dyDescent="0.25">
      <c r="A1" s="48" t="s">
        <v>253</v>
      </c>
    </row>
    <row r="2" spans="1:5" ht="15.75" thickBot="1" x14ac:dyDescent="0.3"/>
    <row r="3" spans="1:5" s="47" customFormat="1" x14ac:dyDescent="0.25">
      <c r="A3" s="251" t="s">
        <v>56</v>
      </c>
      <c r="B3" s="59" t="s">
        <v>63</v>
      </c>
      <c r="C3" s="59" t="s">
        <v>98</v>
      </c>
      <c r="D3" s="61" t="s">
        <v>101</v>
      </c>
      <c r="E3" s="61" t="s">
        <v>244</v>
      </c>
    </row>
    <row r="4" spans="1:5" x14ac:dyDescent="0.25">
      <c r="A4" s="252"/>
      <c r="B4" s="60" t="s">
        <v>57</v>
      </c>
      <c r="C4" s="259" t="s">
        <v>57</v>
      </c>
      <c r="D4" s="62" t="s">
        <v>57</v>
      </c>
      <c r="E4" s="62" t="s">
        <v>57</v>
      </c>
    </row>
    <row r="5" spans="1:5" x14ac:dyDescent="0.25">
      <c r="A5" s="12" t="s">
        <v>29</v>
      </c>
      <c r="B5" s="49">
        <v>3.2</v>
      </c>
      <c r="C5" s="260">
        <v>3.3</v>
      </c>
      <c r="D5" s="54">
        <v>3.7</v>
      </c>
      <c r="E5" s="54">
        <v>3.3</v>
      </c>
    </row>
    <row r="6" spans="1:5" x14ac:dyDescent="0.25">
      <c r="A6" s="13" t="s">
        <v>45</v>
      </c>
      <c r="B6" s="50">
        <v>1.9</v>
      </c>
      <c r="C6" s="261">
        <v>2.5</v>
      </c>
      <c r="D6" s="55">
        <v>2.4</v>
      </c>
      <c r="E6" s="55">
        <v>2.2000000000000002</v>
      </c>
    </row>
    <row r="7" spans="1:5" x14ac:dyDescent="0.25">
      <c r="A7" s="13" t="s">
        <v>30</v>
      </c>
      <c r="B7" s="50">
        <v>2.7</v>
      </c>
      <c r="C7" s="261">
        <v>3</v>
      </c>
      <c r="D7" s="55">
        <v>2.5</v>
      </c>
      <c r="E7" s="55">
        <v>2.2999999999999998</v>
      </c>
    </row>
    <row r="8" spans="1:5" x14ac:dyDescent="0.25">
      <c r="A8" s="13" t="s">
        <v>31</v>
      </c>
      <c r="B8" s="50">
        <v>2.6</v>
      </c>
      <c r="C8" s="261">
        <v>2.4</v>
      </c>
      <c r="D8" s="55">
        <v>2.7</v>
      </c>
      <c r="E8" s="55">
        <v>2.9</v>
      </c>
    </row>
    <row r="9" spans="1:5" x14ac:dyDescent="0.25">
      <c r="A9" s="13" t="s">
        <v>32</v>
      </c>
      <c r="B9" s="50">
        <v>2.5</v>
      </c>
      <c r="C9" s="261">
        <v>3.5</v>
      </c>
      <c r="D9" s="55">
        <v>3.4</v>
      </c>
      <c r="E9" s="55">
        <v>3.4</v>
      </c>
    </row>
    <row r="10" spans="1:5" x14ac:dyDescent="0.25">
      <c r="A10" s="13" t="s">
        <v>50</v>
      </c>
      <c r="B10" s="50">
        <v>2.2000000000000002</v>
      </c>
      <c r="C10" s="261">
        <v>2.2000000000000002</v>
      </c>
      <c r="D10" s="55">
        <v>1.9</v>
      </c>
      <c r="E10" s="55">
        <v>0.9</v>
      </c>
    </row>
    <row r="11" spans="1:5" x14ac:dyDescent="0.25">
      <c r="A11" s="13" t="s">
        <v>48</v>
      </c>
      <c r="B11" s="50">
        <v>3.1</v>
      </c>
      <c r="C11" s="261">
        <v>2.8</v>
      </c>
      <c r="D11" s="55">
        <v>3.4</v>
      </c>
      <c r="E11" s="55">
        <v>3.1</v>
      </c>
    </row>
    <row r="12" spans="1:5" x14ac:dyDescent="0.25">
      <c r="A12" s="13" t="s">
        <v>33</v>
      </c>
      <c r="B12" s="50">
        <v>3.9</v>
      </c>
      <c r="C12" s="261">
        <v>4.2</v>
      </c>
      <c r="D12" s="55">
        <v>3.8</v>
      </c>
      <c r="E12" s="55">
        <v>3.9</v>
      </c>
    </row>
    <row r="13" spans="1:5" x14ac:dyDescent="0.25">
      <c r="A13" s="13" t="s">
        <v>34</v>
      </c>
      <c r="B13" s="50">
        <v>2.4</v>
      </c>
      <c r="C13" s="261">
        <v>2.2999999999999998</v>
      </c>
      <c r="D13" s="55">
        <v>2.2999999999999998</v>
      </c>
      <c r="E13" s="55">
        <v>2.4</v>
      </c>
    </row>
    <row r="14" spans="1:5" x14ac:dyDescent="0.25">
      <c r="A14" s="14" t="s">
        <v>53</v>
      </c>
      <c r="B14" s="51">
        <v>1</v>
      </c>
      <c r="C14" s="262">
        <v>0.7</v>
      </c>
      <c r="D14" s="56">
        <v>1.1000000000000001</v>
      </c>
      <c r="E14" s="56">
        <v>0.9</v>
      </c>
    </row>
    <row r="15" spans="1:5" x14ac:dyDescent="0.25">
      <c r="A15" s="14" t="s">
        <v>54</v>
      </c>
      <c r="B15" s="51">
        <v>3.5</v>
      </c>
      <c r="C15" s="262">
        <v>4.2</v>
      </c>
      <c r="D15" s="56">
        <v>2.8</v>
      </c>
      <c r="E15" s="56">
        <v>3.4</v>
      </c>
    </row>
    <row r="16" spans="1:5" x14ac:dyDescent="0.25">
      <c r="A16" s="14" t="s">
        <v>51</v>
      </c>
      <c r="B16" s="51">
        <v>2.6</v>
      </c>
      <c r="C16" s="262">
        <v>2.9</v>
      </c>
      <c r="D16" s="56">
        <v>3.2</v>
      </c>
      <c r="E16" s="56">
        <v>2.9</v>
      </c>
    </row>
    <row r="17" spans="1:5" x14ac:dyDescent="0.25">
      <c r="A17" s="13" t="s">
        <v>35</v>
      </c>
      <c r="B17" s="50">
        <v>2.2000000000000002</v>
      </c>
      <c r="C17" s="261">
        <v>2.2000000000000002</v>
      </c>
      <c r="D17" s="55">
        <v>2.2000000000000002</v>
      </c>
      <c r="E17" s="55">
        <v>2</v>
      </c>
    </row>
    <row r="18" spans="1:5" x14ac:dyDescent="0.25">
      <c r="A18" s="13" t="s">
        <v>46</v>
      </c>
      <c r="B18" s="50">
        <v>1.4</v>
      </c>
      <c r="C18" s="261">
        <v>1.9</v>
      </c>
      <c r="D18" s="55">
        <v>2</v>
      </c>
      <c r="E18" s="55">
        <v>2.5</v>
      </c>
    </row>
    <row r="19" spans="1:5" x14ac:dyDescent="0.25">
      <c r="A19" s="13" t="s">
        <v>36</v>
      </c>
      <c r="B19" s="50">
        <v>3.4</v>
      </c>
      <c r="C19" s="261">
        <v>3.2</v>
      </c>
      <c r="D19" s="55">
        <v>3.6</v>
      </c>
      <c r="E19" s="55">
        <v>3.1</v>
      </c>
    </row>
    <row r="20" spans="1:5" x14ac:dyDescent="0.25">
      <c r="A20" s="14" t="s">
        <v>52</v>
      </c>
      <c r="B20" s="51">
        <v>2</v>
      </c>
      <c r="C20" s="262">
        <v>1.9</v>
      </c>
      <c r="D20" s="56">
        <v>2.2999999999999998</v>
      </c>
      <c r="E20" s="56">
        <v>1.5</v>
      </c>
    </row>
    <row r="21" spans="1:5" x14ac:dyDescent="0.25">
      <c r="A21" s="14" t="s">
        <v>55</v>
      </c>
      <c r="B21" s="51">
        <v>1.4</v>
      </c>
      <c r="C21" s="262">
        <v>1.8</v>
      </c>
      <c r="D21" s="56">
        <v>1.9</v>
      </c>
      <c r="E21" s="56">
        <v>0.3</v>
      </c>
    </row>
    <row r="22" spans="1:5" x14ac:dyDescent="0.25">
      <c r="A22" s="13" t="s">
        <v>37</v>
      </c>
      <c r="B22" s="50">
        <v>2.9</v>
      </c>
      <c r="C22" s="261">
        <v>3.4</v>
      </c>
      <c r="D22" s="55">
        <v>3.5</v>
      </c>
      <c r="E22" s="55">
        <v>3.6</v>
      </c>
    </row>
    <row r="23" spans="1:5" x14ac:dyDescent="0.25">
      <c r="A23" s="13" t="s">
        <v>58</v>
      </c>
      <c r="B23" s="50">
        <v>3.1</v>
      </c>
      <c r="C23" s="261">
        <v>2.9</v>
      </c>
      <c r="D23" s="55">
        <v>2.6</v>
      </c>
      <c r="E23" s="55">
        <v>2.6</v>
      </c>
    </row>
    <row r="24" spans="1:5" x14ac:dyDescent="0.25">
      <c r="A24" s="13" t="s">
        <v>42</v>
      </c>
      <c r="B24" s="50">
        <v>2.2000000000000002</v>
      </c>
      <c r="C24" s="261">
        <v>2.4</v>
      </c>
      <c r="D24" s="55">
        <v>2.7</v>
      </c>
      <c r="E24" s="55">
        <v>2.5</v>
      </c>
    </row>
    <row r="25" spans="1:5" x14ac:dyDescent="0.25">
      <c r="A25" s="13" t="s">
        <v>47</v>
      </c>
      <c r="B25" s="50">
        <v>3.3</v>
      </c>
      <c r="C25" s="261">
        <v>3.5</v>
      </c>
      <c r="D25" s="55">
        <v>3.6</v>
      </c>
      <c r="E25" s="55">
        <v>3.3</v>
      </c>
    </row>
    <row r="26" spans="1:5" x14ac:dyDescent="0.25">
      <c r="A26" s="13" t="s">
        <v>64</v>
      </c>
      <c r="B26" s="50">
        <v>3.1</v>
      </c>
      <c r="C26" s="261">
        <v>2.8</v>
      </c>
      <c r="D26" s="55">
        <v>3</v>
      </c>
      <c r="E26" s="55">
        <v>2.8</v>
      </c>
    </row>
    <row r="27" spans="1:5" x14ac:dyDescent="0.25">
      <c r="A27" s="13" t="s">
        <v>43</v>
      </c>
      <c r="B27" s="50">
        <v>3.4</v>
      </c>
      <c r="C27" s="261">
        <v>3.9</v>
      </c>
      <c r="D27" s="55">
        <v>3.5</v>
      </c>
      <c r="E27" s="55">
        <v>3.7</v>
      </c>
    </row>
    <row r="28" spans="1:5" x14ac:dyDescent="0.25">
      <c r="A28" s="13" t="s">
        <v>28</v>
      </c>
      <c r="B28" s="50">
        <v>3.2</v>
      </c>
      <c r="C28" s="261">
        <v>3</v>
      </c>
      <c r="D28" s="55">
        <v>3.3</v>
      </c>
      <c r="E28" s="55">
        <v>3.2</v>
      </c>
    </row>
    <row r="29" spans="1:5" x14ac:dyDescent="0.25">
      <c r="A29" s="13" t="s">
        <v>38</v>
      </c>
      <c r="B29" s="50">
        <v>2.4</v>
      </c>
      <c r="C29" s="261">
        <v>2.6</v>
      </c>
      <c r="D29" s="55">
        <v>2.4</v>
      </c>
      <c r="E29" s="55">
        <v>2.6</v>
      </c>
    </row>
    <row r="30" spans="1:5" x14ac:dyDescent="0.25">
      <c r="A30" s="13" t="s">
        <v>44</v>
      </c>
      <c r="B30" s="50">
        <v>2.5</v>
      </c>
      <c r="C30" s="261">
        <v>2.6</v>
      </c>
      <c r="D30" s="55">
        <v>2.4</v>
      </c>
      <c r="E30" s="55">
        <v>2.7</v>
      </c>
    </row>
    <row r="31" spans="1:5" x14ac:dyDescent="0.25">
      <c r="A31" s="13" t="s">
        <v>39</v>
      </c>
      <c r="B31" s="50">
        <v>2.2000000000000002</v>
      </c>
      <c r="C31" s="261">
        <v>2.2000000000000002</v>
      </c>
      <c r="D31" s="55">
        <v>2.2000000000000002</v>
      </c>
      <c r="E31" s="55">
        <v>2.2999999999999998</v>
      </c>
    </row>
    <row r="32" spans="1:5" x14ac:dyDescent="0.25">
      <c r="A32" s="13" t="s">
        <v>40</v>
      </c>
      <c r="B32" s="50">
        <v>3.6</v>
      </c>
      <c r="C32" s="261">
        <v>3.6</v>
      </c>
      <c r="D32" s="55">
        <v>3.5</v>
      </c>
      <c r="E32" s="55">
        <v>3.2</v>
      </c>
    </row>
    <row r="33" spans="1:5" x14ac:dyDescent="0.25">
      <c r="A33" s="215" t="s">
        <v>41</v>
      </c>
      <c r="B33" s="216">
        <v>2.2000000000000002</v>
      </c>
      <c r="C33" s="263">
        <v>2.7</v>
      </c>
      <c r="D33" s="217">
        <v>2.6</v>
      </c>
      <c r="E33" s="217">
        <v>2.6</v>
      </c>
    </row>
    <row r="34" spans="1:5" x14ac:dyDescent="0.25">
      <c r="A34" s="15" t="s">
        <v>49</v>
      </c>
      <c r="B34" s="52">
        <v>2.4</v>
      </c>
      <c r="C34" s="264">
        <v>2.5</v>
      </c>
      <c r="D34" s="57">
        <v>2.7</v>
      </c>
      <c r="E34" s="57">
        <v>2.4</v>
      </c>
    </row>
    <row r="35" spans="1:5" ht="15.75" thickBot="1" x14ac:dyDescent="0.3">
      <c r="A35" s="16" t="s">
        <v>24</v>
      </c>
      <c r="B35" s="53">
        <v>2.7</v>
      </c>
      <c r="C35" s="265">
        <v>2.8</v>
      </c>
      <c r="D35" s="58">
        <v>2.9</v>
      </c>
      <c r="E35" s="58">
        <v>2.8</v>
      </c>
    </row>
    <row r="36" spans="1:5" x14ac:dyDescent="0.25">
      <c r="A36" s="25" t="s">
        <v>297</v>
      </c>
    </row>
    <row r="37" spans="1:5" x14ac:dyDescent="0.25">
      <c r="A37" s="283" t="s">
        <v>265</v>
      </c>
    </row>
    <row r="38" spans="1:5" x14ac:dyDescent="0.25">
      <c r="A38" s="135" t="s">
        <v>303</v>
      </c>
    </row>
  </sheetData>
  <sortState ref="A6:L34">
    <sortCondition ref="A5:A34"/>
  </sortState>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CY35"/>
  <sheetViews>
    <sheetView workbookViewId="0">
      <pane xSplit="1" topLeftCell="B1" activePane="topRight" state="frozen"/>
      <selection activeCell="M8" sqref="M8"/>
      <selection pane="topRight" activeCell="A50" sqref="A50"/>
    </sheetView>
  </sheetViews>
  <sheetFormatPr baseColWidth="10" defaultColWidth="11.42578125" defaultRowHeight="15" x14ac:dyDescent="0.25"/>
  <cols>
    <col min="1" max="1" width="42.140625" style="47" bestFit="1" customWidth="1"/>
    <col min="2" max="7" width="11.42578125" style="104"/>
    <col min="8" max="16384" width="11.42578125" style="47"/>
  </cols>
  <sheetData>
    <row r="1" spans="1:103" s="129" customFormat="1" x14ac:dyDescent="0.25">
      <c r="A1" s="4" t="s">
        <v>254</v>
      </c>
      <c r="B1" s="192"/>
      <c r="C1" s="192"/>
      <c r="D1" s="192"/>
      <c r="E1" s="192"/>
      <c r="F1" s="192"/>
      <c r="G1" s="192"/>
    </row>
    <row r="3" spans="1:103" ht="33.75" x14ac:dyDescent="0.25">
      <c r="A3" s="38"/>
      <c r="B3" s="20" t="s">
        <v>103</v>
      </c>
      <c r="C3" s="193" t="s">
        <v>104</v>
      </c>
      <c r="D3" s="20" t="s">
        <v>105</v>
      </c>
      <c r="E3" s="193" t="s">
        <v>106</v>
      </c>
      <c r="F3" s="20" t="s">
        <v>107</v>
      </c>
      <c r="G3" s="193" t="s">
        <v>108</v>
      </c>
      <c r="H3" s="20" t="s">
        <v>109</v>
      </c>
      <c r="I3" s="193" t="s">
        <v>110</v>
      </c>
      <c r="J3" s="20" t="s">
        <v>111</v>
      </c>
      <c r="K3" s="193" t="s">
        <v>112</v>
      </c>
      <c r="L3" s="20" t="s">
        <v>113</v>
      </c>
      <c r="M3" s="193" t="s">
        <v>114</v>
      </c>
      <c r="N3" s="20" t="s">
        <v>115</v>
      </c>
      <c r="O3" s="193" t="s">
        <v>116</v>
      </c>
      <c r="P3" s="20" t="s">
        <v>117</v>
      </c>
      <c r="Q3" s="193" t="s">
        <v>118</v>
      </c>
      <c r="R3" s="20" t="s">
        <v>119</v>
      </c>
      <c r="S3" s="193" t="s">
        <v>120</v>
      </c>
      <c r="T3" s="20" t="s">
        <v>121</v>
      </c>
      <c r="U3" s="193" t="s">
        <v>122</v>
      </c>
      <c r="V3" s="20" t="s">
        <v>123</v>
      </c>
      <c r="W3" s="193" t="s">
        <v>124</v>
      </c>
      <c r="X3" s="20" t="s">
        <v>125</v>
      </c>
      <c r="Y3" s="193" t="s">
        <v>126</v>
      </c>
      <c r="Z3" s="20" t="s">
        <v>127</v>
      </c>
      <c r="AA3" s="193" t="s">
        <v>128</v>
      </c>
      <c r="AB3" s="20" t="s">
        <v>129</v>
      </c>
      <c r="AC3" s="193" t="s">
        <v>130</v>
      </c>
      <c r="AD3" s="20" t="s">
        <v>131</v>
      </c>
      <c r="AE3" s="193" t="s">
        <v>132</v>
      </c>
      <c r="AF3" s="20" t="s">
        <v>133</v>
      </c>
      <c r="AG3" s="193" t="s">
        <v>134</v>
      </c>
      <c r="AH3" s="20" t="s">
        <v>135</v>
      </c>
      <c r="AI3" s="193" t="s">
        <v>136</v>
      </c>
      <c r="AJ3" s="20" t="s">
        <v>137</v>
      </c>
      <c r="AK3" s="193" t="s">
        <v>138</v>
      </c>
      <c r="AL3" s="20" t="s">
        <v>139</v>
      </c>
      <c r="AM3" s="193" t="s">
        <v>140</v>
      </c>
      <c r="AN3" s="20" t="s">
        <v>141</v>
      </c>
      <c r="AO3" s="193" t="s">
        <v>142</v>
      </c>
      <c r="AP3" s="20" t="s">
        <v>143</v>
      </c>
      <c r="AQ3" s="193" t="s">
        <v>144</v>
      </c>
      <c r="AR3" s="20" t="s">
        <v>145</v>
      </c>
      <c r="AS3" s="193" t="s">
        <v>146</v>
      </c>
      <c r="AT3" s="20" t="s">
        <v>147</v>
      </c>
      <c r="AU3" s="193" t="s">
        <v>148</v>
      </c>
      <c r="AV3" s="20" t="s">
        <v>149</v>
      </c>
      <c r="AW3" s="193" t="s">
        <v>150</v>
      </c>
      <c r="AX3" s="20" t="s">
        <v>151</v>
      </c>
      <c r="AY3" s="193" t="s">
        <v>152</v>
      </c>
      <c r="AZ3" s="20" t="s">
        <v>153</v>
      </c>
      <c r="BA3" s="193" t="s">
        <v>154</v>
      </c>
      <c r="BB3" s="20" t="s">
        <v>155</v>
      </c>
      <c r="BC3" s="193" t="s">
        <v>156</v>
      </c>
      <c r="BD3" s="20" t="s">
        <v>157</v>
      </c>
      <c r="BE3" s="193" t="s">
        <v>158</v>
      </c>
      <c r="BF3" s="20" t="s">
        <v>159</v>
      </c>
      <c r="BG3" s="193" t="s">
        <v>160</v>
      </c>
      <c r="BH3" s="20" t="s">
        <v>161</v>
      </c>
      <c r="BI3" s="193" t="s">
        <v>162</v>
      </c>
      <c r="BJ3" s="20" t="s">
        <v>163</v>
      </c>
      <c r="BK3" s="193" t="s">
        <v>164</v>
      </c>
      <c r="BL3" s="20" t="s">
        <v>165</v>
      </c>
      <c r="BM3" s="193" t="s">
        <v>166</v>
      </c>
      <c r="BN3" s="20" t="s">
        <v>167</v>
      </c>
      <c r="BO3" s="193" t="s">
        <v>168</v>
      </c>
      <c r="BP3" s="20" t="s">
        <v>169</v>
      </c>
      <c r="BQ3" s="193" t="s">
        <v>170</v>
      </c>
      <c r="BR3" s="20" t="s">
        <v>171</v>
      </c>
      <c r="BS3" s="193" t="s">
        <v>172</v>
      </c>
      <c r="BT3" s="20" t="s">
        <v>173</v>
      </c>
      <c r="BU3" s="193" t="s">
        <v>174</v>
      </c>
      <c r="BV3" s="20" t="s">
        <v>175</v>
      </c>
      <c r="BW3" s="193" t="s">
        <v>176</v>
      </c>
      <c r="BX3" s="20" t="s">
        <v>177</v>
      </c>
      <c r="BY3" s="193" t="s">
        <v>178</v>
      </c>
      <c r="BZ3" s="20" t="s">
        <v>179</v>
      </c>
      <c r="CA3" s="193" t="s">
        <v>180</v>
      </c>
      <c r="CB3" s="20" t="s">
        <v>181</v>
      </c>
      <c r="CC3" s="193" t="s">
        <v>182</v>
      </c>
      <c r="CD3" s="20" t="s">
        <v>183</v>
      </c>
      <c r="CE3" s="193" t="s">
        <v>184</v>
      </c>
      <c r="CF3" s="20" t="s">
        <v>185</v>
      </c>
      <c r="CG3" s="193" t="s">
        <v>186</v>
      </c>
      <c r="CH3" s="20" t="s">
        <v>187</v>
      </c>
      <c r="CI3" s="193" t="s">
        <v>188</v>
      </c>
      <c r="CJ3" s="20" t="s">
        <v>189</v>
      </c>
      <c r="CK3" s="193" t="s">
        <v>190</v>
      </c>
      <c r="CL3" s="20" t="s">
        <v>191</v>
      </c>
      <c r="CM3" s="193" t="s">
        <v>192</v>
      </c>
      <c r="CN3" s="20" t="s">
        <v>193</v>
      </c>
      <c r="CO3" s="193" t="s">
        <v>194</v>
      </c>
      <c r="CP3" s="20" t="s">
        <v>195</v>
      </c>
      <c r="CQ3" s="193" t="s">
        <v>196</v>
      </c>
      <c r="CR3" s="20" t="s">
        <v>197</v>
      </c>
      <c r="CS3" s="193" t="s">
        <v>198</v>
      </c>
      <c r="CT3" s="20" t="s">
        <v>199</v>
      </c>
      <c r="CU3" s="193" t="s">
        <v>200</v>
      </c>
      <c r="CV3" s="20" t="s">
        <v>201</v>
      </c>
      <c r="CW3" s="193" t="s">
        <v>202</v>
      </c>
      <c r="CX3" s="20" t="s">
        <v>203</v>
      </c>
      <c r="CY3" s="207" t="s">
        <v>204</v>
      </c>
    </row>
    <row r="4" spans="1:103" x14ac:dyDescent="0.25">
      <c r="A4" s="39" t="s">
        <v>1</v>
      </c>
      <c r="B4" s="27">
        <v>9204</v>
      </c>
      <c r="C4" s="200">
        <v>6339</v>
      </c>
      <c r="D4" s="27">
        <v>3445</v>
      </c>
      <c r="E4" s="200">
        <v>1860</v>
      </c>
      <c r="F4" s="27">
        <v>1604</v>
      </c>
      <c r="G4" s="200">
        <v>12855</v>
      </c>
      <c r="H4" s="27">
        <v>3851</v>
      </c>
      <c r="I4" s="200">
        <v>2955</v>
      </c>
      <c r="J4" s="27">
        <v>1574</v>
      </c>
      <c r="K4" s="200">
        <v>3636</v>
      </c>
      <c r="L4" s="27">
        <v>3966</v>
      </c>
      <c r="M4" s="200">
        <v>2889</v>
      </c>
      <c r="N4" s="27">
        <v>25677</v>
      </c>
      <c r="O4" s="200">
        <v>8052</v>
      </c>
      <c r="P4" s="27">
        <v>1301</v>
      </c>
      <c r="Q4" s="200">
        <v>3688</v>
      </c>
      <c r="R4" s="27">
        <v>6862</v>
      </c>
      <c r="S4" s="200">
        <v>2990</v>
      </c>
      <c r="T4" s="27">
        <v>2390</v>
      </c>
      <c r="U4" s="200">
        <v>5655</v>
      </c>
      <c r="V4" s="27">
        <v>6794</v>
      </c>
      <c r="W4" s="200">
        <v>1017</v>
      </c>
      <c r="X4" s="27">
        <v>3999</v>
      </c>
      <c r="Y4" s="200">
        <v>6416</v>
      </c>
      <c r="Z4" s="27">
        <v>6361</v>
      </c>
      <c r="AA4" s="200">
        <v>8002</v>
      </c>
      <c r="AB4" s="27">
        <v>5546</v>
      </c>
      <c r="AC4" s="200">
        <v>10262</v>
      </c>
      <c r="AD4" s="27">
        <v>1539</v>
      </c>
      <c r="AE4" s="200">
        <v>1665</v>
      </c>
      <c r="AF4" s="27">
        <v>8839</v>
      </c>
      <c r="AG4" s="200">
        <v>16772</v>
      </c>
      <c r="AH4" s="27">
        <v>1991</v>
      </c>
      <c r="AI4" s="200">
        <v>19116</v>
      </c>
      <c r="AJ4" s="27">
        <v>13842</v>
      </c>
      <c r="AK4" s="200">
        <v>14105</v>
      </c>
      <c r="AL4" s="27">
        <v>2136</v>
      </c>
      <c r="AM4" s="200">
        <v>7157</v>
      </c>
      <c r="AN4" s="27">
        <v>16226</v>
      </c>
      <c r="AO4" s="200">
        <v>2852</v>
      </c>
      <c r="AP4" s="27">
        <v>4649</v>
      </c>
      <c r="AQ4" s="200">
        <v>3827</v>
      </c>
      <c r="AR4" s="27">
        <v>9703</v>
      </c>
      <c r="AS4" s="200">
        <v>2556</v>
      </c>
      <c r="AT4" s="27">
        <v>18500</v>
      </c>
      <c r="AU4" s="200">
        <v>8896</v>
      </c>
      <c r="AV4" s="27">
        <v>1699</v>
      </c>
      <c r="AW4" s="200">
        <v>3592</v>
      </c>
      <c r="AX4" s="27">
        <v>774</v>
      </c>
      <c r="AY4" s="200">
        <v>10622</v>
      </c>
      <c r="AZ4" s="27">
        <v>5488</v>
      </c>
      <c r="BA4" s="200">
        <v>6512</v>
      </c>
      <c r="BB4" s="27">
        <v>1796</v>
      </c>
      <c r="BC4" s="200">
        <v>3765</v>
      </c>
      <c r="BD4" s="27">
        <v>8175</v>
      </c>
      <c r="BE4" s="200">
        <v>1902</v>
      </c>
      <c r="BF4" s="27">
        <v>8862</v>
      </c>
      <c r="BG4" s="200">
        <v>11884</v>
      </c>
      <c r="BH4" s="27">
        <v>1964</v>
      </c>
      <c r="BI4" s="200">
        <v>33835</v>
      </c>
      <c r="BJ4" s="27">
        <v>10866</v>
      </c>
      <c r="BK4" s="200">
        <v>2984</v>
      </c>
      <c r="BL4" s="27">
        <v>18278</v>
      </c>
      <c r="BM4" s="200">
        <v>7226</v>
      </c>
      <c r="BN4" s="27">
        <v>7706</v>
      </c>
      <c r="BO4" s="200">
        <v>2384</v>
      </c>
      <c r="BP4" s="27">
        <v>5825</v>
      </c>
      <c r="BQ4" s="200">
        <v>12609</v>
      </c>
      <c r="BR4" s="27">
        <v>8663</v>
      </c>
      <c r="BS4" s="200">
        <v>23893</v>
      </c>
      <c r="BT4" s="27">
        <v>2615</v>
      </c>
      <c r="BU4" s="200">
        <v>6050</v>
      </c>
      <c r="BV4" s="27">
        <v>6835</v>
      </c>
      <c r="BW4" s="200">
        <v>4901</v>
      </c>
      <c r="BX4" s="27">
        <v>10836</v>
      </c>
      <c r="BY4" s="200">
        <v>19463</v>
      </c>
      <c r="BZ4" s="27">
        <v>15362</v>
      </c>
      <c r="CA4" s="200">
        <v>20706</v>
      </c>
      <c r="CB4" s="27">
        <v>20235</v>
      </c>
      <c r="CC4" s="200">
        <v>4282</v>
      </c>
      <c r="CD4" s="27">
        <v>6541</v>
      </c>
      <c r="CE4" s="200">
        <v>4366</v>
      </c>
      <c r="CF4" s="27">
        <v>3267</v>
      </c>
      <c r="CG4" s="200">
        <v>12326</v>
      </c>
      <c r="CH4" s="27">
        <v>7415</v>
      </c>
      <c r="CI4" s="200">
        <v>8651</v>
      </c>
      <c r="CJ4" s="27">
        <v>4984</v>
      </c>
      <c r="CK4" s="200">
        <v>3929</v>
      </c>
      <c r="CL4" s="27">
        <v>3710</v>
      </c>
      <c r="CM4" s="200">
        <v>3700</v>
      </c>
      <c r="CN4" s="27">
        <v>1688</v>
      </c>
      <c r="CO4" s="200">
        <v>18510</v>
      </c>
      <c r="CP4" s="27">
        <v>18460</v>
      </c>
      <c r="CQ4" s="200">
        <v>22030</v>
      </c>
      <c r="CR4" s="27">
        <v>16434</v>
      </c>
      <c r="CS4" s="200">
        <v>18757</v>
      </c>
      <c r="CT4" s="27">
        <v>5288</v>
      </c>
      <c r="CU4" s="200">
        <v>3875</v>
      </c>
      <c r="CV4" s="27">
        <v>5599</v>
      </c>
      <c r="CW4" s="200">
        <v>13831</v>
      </c>
      <c r="CX4" s="27">
        <v>7323</v>
      </c>
      <c r="CY4" s="208">
        <v>816834</v>
      </c>
    </row>
    <row r="5" spans="1:103" x14ac:dyDescent="0.25">
      <c r="A5" s="39" t="s">
        <v>2</v>
      </c>
      <c r="B5" s="27">
        <v>9064</v>
      </c>
      <c r="C5" s="201">
        <v>6399</v>
      </c>
      <c r="D5" s="27">
        <v>3222</v>
      </c>
      <c r="E5" s="201">
        <v>1842</v>
      </c>
      <c r="F5" s="27">
        <v>1498</v>
      </c>
      <c r="G5" s="201">
        <v>12618</v>
      </c>
      <c r="H5" s="27">
        <v>3885</v>
      </c>
      <c r="I5" s="201">
        <v>2915</v>
      </c>
      <c r="J5" s="27">
        <v>1664</v>
      </c>
      <c r="K5" s="201">
        <v>3645</v>
      </c>
      <c r="L5" s="27">
        <v>4049</v>
      </c>
      <c r="M5" s="201">
        <v>2857</v>
      </c>
      <c r="N5" s="27">
        <v>25316</v>
      </c>
      <c r="O5" s="201">
        <v>8112</v>
      </c>
      <c r="P5" s="27">
        <v>1283</v>
      </c>
      <c r="Q5" s="201">
        <v>3714</v>
      </c>
      <c r="R5" s="27">
        <v>6993</v>
      </c>
      <c r="S5" s="201">
        <v>2972</v>
      </c>
      <c r="T5" s="27">
        <v>2512</v>
      </c>
      <c r="U5" s="201">
        <v>5574</v>
      </c>
      <c r="V5" s="27">
        <v>6888</v>
      </c>
      <c r="W5" s="201">
        <v>991</v>
      </c>
      <c r="X5" s="27">
        <v>4063</v>
      </c>
      <c r="Y5" s="201">
        <v>6395</v>
      </c>
      <c r="Z5" s="27">
        <v>6252</v>
      </c>
      <c r="AA5" s="201">
        <v>8043</v>
      </c>
      <c r="AB5" s="27">
        <v>5351</v>
      </c>
      <c r="AC5" s="201">
        <v>10363</v>
      </c>
      <c r="AD5" s="27">
        <v>1505</v>
      </c>
      <c r="AE5" s="201">
        <v>1746</v>
      </c>
      <c r="AF5" s="27">
        <v>9211</v>
      </c>
      <c r="AG5" s="201">
        <v>16580</v>
      </c>
      <c r="AH5" s="27">
        <v>1956</v>
      </c>
      <c r="AI5" s="201">
        <v>19137</v>
      </c>
      <c r="AJ5" s="27">
        <v>13844</v>
      </c>
      <c r="AK5" s="201">
        <v>14068</v>
      </c>
      <c r="AL5" s="27">
        <v>2093</v>
      </c>
      <c r="AM5" s="201">
        <v>7013</v>
      </c>
      <c r="AN5" s="27">
        <v>16049</v>
      </c>
      <c r="AO5" s="201">
        <v>2775</v>
      </c>
      <c r="AP5" s="27">
        <v>4768</v>
      </c>
      <c r="AQ5" s="201">
        <v>3702</v>
      </c>
      <c r="AR5" s="27">
        <v>9410</v>
      </c>
      <c r="AS5" s="201">
        <v>2572</v>
      </c>
      <c r="AT5" s="27">
        <v>18334</v>
      </c>
      <c r="AU5" s="201">
        <v>8711</v>
      </c>
      <c r="AV5" s="27">
        <v>1634</v>
      </c>
      <c r="AW5" s="201">
        <v>3666</v>
      </c>
      <c r="AX5" s="27">
        <v>789</v>
      </c>
      <c r="AY5" s="201">
        <v>10770</v>
      </c>
      <c r="AZ5" s="27">
        <v>5469</v>
      </c>
      <c r="BA5" s="201">
        <v>6660</v>
      </c>
      <c r="BB5" s="27">
        <v>1834</v>
      </c>
      <c r="BC5" s="201">
        <v>3773</v>
      </c>
      <c r="BD5" s="27">
        <v>8187</v>
      </c>
      <c r="BE5" s="201">
        <v>1999</v>
      </c>
      <c r="BF5" s="27">
        <v>8948</v>
      </c>
      <c r="BG5" s="201">
        <v>11607</v>
      </c>
      <c r="BH5" s="27">
        <v>2058</v>
      </c>
      <c r="BI5" s="201">
        <v>33453</v>
      </c>
      <c r="BJ5" s="27">
        <v>10779</v>
      </c>
      <c r="BK5" s="201">
        <v>2995</v>
      </c>
      <c r="BL5" s="27">
        <v>18158</v>
      </c>
      <c r="BM5" s="201">
        <v>7108</v>
      </c>
      <c r="BN5" s="27">
        <v>7631</v>
      </c>
      <c r="BO5" s="201">
        <v>2322</v>
      </c>
      <c r="BP5" s="27">
        <v>5761</v>
      </c>
      <c r="BQ5" s="201">
        <v>12801</v>
      </c>
      <c r="BR5" s="27">
        <v>8804</v>
      </c>
      <c r="BS5" s="201">
        <v>23769</v>
      </c>
      <c r="BT5" s="27">
        <v>2704</v>
      </c>
      <c r="BU5" s="201">
        <v>6016</v>
      </c>
      <c r="BV5" s="27">
        <v>6901</v>
      </c>
      <c r="BW5" s="201">
        <v>5055</v>
      </c>
      <c r="BX5" s="27">
        <v>10599</v>
      </c>
      <c r="BY5" s="201">
        <v>19823</v>
      </c>
      <c r="BZ5" s="27">
        <v>15377</v>
      </c>
      <c r="CA5" s="201">
        <v>20319</v>
      </c>
      <c r="CB5" s="27">
        <v>20143</v>
      </c>
      <c r="CC5" s="201">
        <v>4348</v>
      </c>
      <c r="CD5" s="27">
        <v>6441</v>
      </c>
      <c r="CE5" s="201">
        <v>4340</v>
      </c>
      <c r="CF5" s="27">
        <v>3290</v>
      </c>
      <c r="CG5" s="201">
        <v>12198</v>
      </c>
      <c r="CH5" s="27">
        <v>7291</v>
      </c>
      <c r="CI5" s="201">
        <v>8580</v>
      </c>
      <c r="CJ5" s="27">
        <v>4969</v>
      </c>
      <c r="CK5" s="201">
        <v>3904</v>
      </c>
      <c r="CL5" s="27">
        <v>3811</v>
      </c>
      <c r="CM5" s="201">
        <v>3653</v>
      </c>
      <c r="CN5" s="27">
        <v>1753</v>
      </c>
      <c r="CO5" s="201">
        <v>18433</v>
      </c>
      <c r="CP5" s="27">
        <v>18367</v>
      </c>
      <c r="CQ5" s="201">
        <v>21739</v>
      </c>
      <c r="CR5" s="27">
        <v>16182</v>
      </c>
      <c r="CS5" s="201">
        <v>18638</v>
      </c>
      <c r="CT5" s="27">
        <v>5287</v>
      </c>
      <c r="CU5" s="201">
        <v>3722</v>
      </c>
      <c r="CV5" s="27">
        <v>5392</v>
      </c>
      <c r="CW5" s="201">
        <v>13725</v>
      </c>
      <c r="CX5" s="27">
        <v>7251</v>
      </c>
      <c r="CY5" s="209">
        <v>813180</v>
      </c>
    </row>
    <row r="6" spans="1:103" x14ac:dyDescent="0.25">
      <c r="A6" s="39" t="s">
        <v>3</v>
      </c>
      <c r="B6" s="27">
        <v>9145</v>
      </c>
      <c r="C6" s="200">
        <v>6349</v>
      </c>
      <c r="D6" s="27">
        <v>3496</v>
      </c>
      <c r="E6" s="200">
        <v>1803</v>
      </c>
      <c r="F6" s="27">
        <v>1559</v>
      </c>
      <c r="G6" s="200">
        <v>13034</v>
      </c>
      <c r="H6" s="27">
        <v>3791</v>
      </c>
      <c r="I6" s="200">
        <v>2918</v>
      </c>
      <c r="J6" s="27">
        <v>1681</v>
      </c>
      <c r="K6" s="200">
        <v>3737</v>
      </c>
      <c r="L6" s="27">
        <v>3972</v>
      </c>
      <c r="M6" s="200">
        <v>2855</v>
      </c>
      <c r="N6" s="27">
        <v>25577</v>
      </c>
      <c r="O6" s="200">
        <v>8166</v>
      </c>
      <c r="P6" s="27">
        <v>1281</v>
      </c>
      <c r="Q6" s="200">
        <v>3633</v>
      </c>
      <c r="R6" s="27">
        <v>7191</v>
      </c>
      <c r="S6" s="200">
        <v>3110</v>
      </c>
      <c r="T6" s="27">
        <v>2507</v>
      </c>
      <c r="U6" s="200">
        <v>5743</v>
      </c>
      <c r="V6" s="27">
        <v>6907</v>
      </c>
      <c r="W6" s="200">
        <v>979</v>
      </c>
      <c r="X6" s="27">
        <v>4109</v>
      </c>
      <c r="Y6" s="200">
        <v>6640</v>
      </c>
      <c r="Z6" s="27">
        <v>6189</v>
      </c>
      <c r="AA6" s="200">
        <v>7920</v>
      </c>
      <c r="AB6" s="27">
        <v>5453</v>
      </c>
      <c r="AC6" s="200">
        <v>10301</v>
      </c>
      <c r="AD6" s="27">
        <v>1563</v>
      </c>
      <c r="AE6" s="200">
        <v>1658</v>
      </c>
      <c r="AF6" s="27">
        <v>9171</v>
      </c>
      <c r="AG6" s="200">
        <v>16471</v>
      </c>
      <c r="AH6" s="27">
        <v>1954</v>
      </c>
      <c r="AI6" s="200">
        <v>19652</v>
      </c>
      <c r="AJ6" s="27">
        <v>13725</v>
      </c>
      <c r="AK6" s="200">
        <v>13835</v>
      </c>
      <c r="AL6" s="27">
        <v>2119</v>
      </c>
      <c r="AM6" s="200">
        <v>7274</v>
      </c>
      <c r="AN6" s="27">
        <v>16285</v>
      </c>
      <c r="AO6" s="200">
        <v>2854</v>
      </c>
      <c r="AP6" s="27">
        <v>4794</v>
      </c>
      <c r="AQ6" s="200">
        <v>3708</v>
      </c>
      <c r="AR6" s="27">
        <v>9340</v>
      </c>
      <c r="AS6" s="200">
        <v>2556</v>
      </c>
      <c r="AT6" s="27">
        <v>18576</v>
      </c>
      <c r="AU6" s="200">
        <v>8668</v>
      </c>
      <c r="AV6" s="27">
        <v>1665</v>
      </c>
      <c r="AW6" s="200">
        <v>3618</v>
      </c>
      <c r="AX6" s="27">
        <v>884</v>
      </c>
      <c r="AY6" s="200">
        <v>10308</v>
      </c>
      <c r="AZ6" s="27">
        <v>5402</v>
      </c>
      <c r="BA6" s="200">
        <v>6721</v>
      </c>
      <c r="BB6" s="27">
        <v>1693</v>
      </c>
      <c r="BC6" s="200">
        <v>3717</v>
      </c>
      <c r="BD6" s="27">
        <v>8221</v>
      </c>
      <c r="BE6" s="200">
        <v>1968</v>
      </c>
      <c r="BF6" s="27">
        <v>8788</v>
      </c>
      <c r="BG6" s="200">
        <v>11894</v>
      </c>
      <c r="BH6" s="27">
        <v>1928</v>
      </c>
      <c r="BI6" s="200">
        <v>33495</v>
      </c>
      <c r="BJ6" s="27">
        <v>10700</v>
      </c>
      <c r="BK6" s="200">
        <v>3085</v>
      </c>
      <c r="BL6" s="27">
        <v>17928</v>
      </c>
      <c r="BM6" s="200">
        <v>7324</v>
      </c>
      <c r="BN6" s="27">
        <v>7793</v>
      </c>
      <c r="BO6" s="200">
        <v>2340</v>
      </c>
      <c r="BP6" s="27">
        <v>5714</v>
      </c>
      <c r="BQ6" s="200">
        <v>13024</v>
      </c>
      <c r="BR6" s="27">
        <v>8961</v>
      </c>
      <c r="BS6" s="200">
        <v>24035</v>
      </c>
      <c r="BT6" s="27">
        <v>2678</v>
      </c>
      <c r="BU6" s="200">
        <v>6018</v>
      </c>
      <c r="BV6" s="27">
        <v>6853</v>
      </c>
      <c r="BW6" s="200">
        <v>5221</v>
      </c>
      <c r="BX6" s="27">
        <v>10656</v>
      </c>
      <c r="BY6" s="200">
        <v>20352</v>
      </c>
      <c r="BZ6" s="27">
        <v>15178</v>
      </c>
      <c r="CA6" s="200">
        <v>20367</v>
      </c>
      <c r="CB6" s="27">
        <v>20632</v>
      </c>
      <c r="CC6" s="200">
        <v>4272</v>
      </c>
      <c r="CD6" s="27">
        <v>6497</v>
      </c>
      <c r="CE6" s="200">
        <v>4442</v>
      </c>
      <c r="CF6" s="27">
        <v>3239</v>
      </c>
      <c r="CG6" s="200">
        <v>12270</v>
      </c>
      <c r="CH6" s="27">
        <v>7222</v>
      </c>
      <c r="CI6" s="200">
        <v>8693</v>
      </c>
      <c r="CJ6" s="27">
        <v>5040</v>
      </c>
      <c r="CK6" s="200">
        <v>3884</v>
      </c>
      <c r="CL6" s="27">
        <v>3801</v>
      </c>
      <c r="CM6" s="200">
        <v>3707</v>
      </c>
      <c r="CN6" s="27">
        <v>1761</v>
      </c>
      <c r="CO6" s="200">
        <v>18794</v>
      </c>
      <c r="CP6" s="27">
        <v>18837</v>
      </c>
      <c r="CQ6" s="200">
        <v>21668</v>
      </c>
      <c r="CR6" s="27">
        <v>16202</v>
      </c>
      <c r="CS6" s="200">
        <v>18554</v>
      </c>
      <c r="CT6" s="27">
        <v>5344</v>
      </c>
      <c r="CU6" s="200">
        <v>4012</v>
      </c>
      <c r="CV6" s="27">
        <v>5363</v>
      </c>
      <c r="CW6" s="200">
        <v>13563</v>
      </c>
      <c r="CX6" s="27">
        <v>7244</v>
      </c>
      <c r="CY6" s="208">
        <v>817819</v>
      </c>
    </row>
    <row r="7" spans="1:103" x14ac:dyDescent="0.25">
      <c r="A7" s="39" t="s">
        <v>4</v>
      </c>
      <c r="B7" s="27">
        <v>8711</v>
      </c>
      <c r="C7" s="201">
        <v>6411</v>
      </c>
      <c r="D7" s="27">
        <v>3448</v>
      </c>
      <c r="E7" s="201">
        <v>1817</v>
      </c>
      <c r="F7" s="27">
        <v>1632</v>
      </c>
      <c r="G7" s="201">
        <v>12889</v>
      </c>
      <c r="H7" s="27">
        <v>3801</v>
      </c>
      <c r="I7" s="201">
        <v>2955</v>
      </c>
      <c r="J7" s="27">
        <v>1679</v>
      </c>
      <c r="K7" s="201">
        <v>3668</v>
      </c>
      <c r="L7" s="27">
        <v>4094</v>
      </c>
      <c r="M7" s="201">
        <v>2798</v>
      </c>
      <c r="N7" s="27">
        <v>25852</v>
      </c>
      <c r="O7" s="201">
        <v>8269</v>
      </c>
      <c r="P7" s="27">
        <v>1402</v>
      </c>
      <c r="Q7" s="201">
        <v>3557</v>
      </c>
      <c r="R7" s="27">
        <v>7190</v>
      </c>
      <c r="S7" s="201">
        <v>3121</v>
      </c>
      <c r="T7" s="27">
        <v>2533</v>
      </c>
      <c r="U7" s="201">
        <v>5691</v>
      </c>
      <c r="V7" s="27">
        <v>6906</v>
      </c>
      <c r="W7" s="201">
        <v>1020</v>
      </c>
      <c r="X7" s="27">
        <v>3914</v>
      </c>
      <c r="Y7" s="201">
        <v>6536</v>
      </c>
      <c r="Z7" s="27">
        <v>6225</v>
      </c>
      <c r="AA7" s="201">
        <v>7863</v>
      </c>
      <c r="AB7" s="27">
        <v>5536</v>
      </c>
      <c r="AC7" s="201">
        <v>10327</v>
      </c>
      <c r="AD7" s="27">
        <v>1594</v>
      </c>
      <c r="AE7" s="201">
        <v>1799</v>
      </c>
      <c r="AF7" s="27">
        <v>9181</v>
      </c>
      <c r="AG7" s="201">
        <v>16553</v>
      </c>
      <c r="AH7" s="27">
        <v>2119</v>
      </c>
      <c r="AI7" s="201">
        <v>19499</v>
      </c>
      <c r="AJ7" s="27">
        <v>13986</v>
      </c>
      <c r="AK7" s="201">
        <v>13859</v>
      </c>
      <c r="AL7" s="27">
        <v>2201</v>
      </c>
      <c r="AM7" s="201">
        <v>7184</v>
      </c>
      <c r="AN7" s="27">
        <v>16146</v>
      </c>
      <c r="AO7" s="201">
        <v>2788</v>
      </c>
      <c r="AP7" s="27">
        <v>4736</v>
      </c>
      <c r="AQ7" s="201">
        <v>3729</v>
      </c>
      <c r="AR7" s="27">
        <v>9322</v>
      </c>
      <c r="AS7" s="201">
        <v>2627</v>
      </c>
      <c r="AT7" s="27">
        <v>17954</v>
      </c>
      <c r="AU7" s="201">
        <v>8933</v>
      </c>
      <c r="AV7" s="27">
        <v>1603</v>
      </c>
      <c r="AW7" s="201">
        <v>3617</v>
      </c>
      <c r="AX7" s="27">
        <v>924</v>
      </c>
      <c r="AY7" s="201">
        <v>10332</v>
      </c>
      <c r="AZ7" s="27">
        <v>5265</v>
      </c>
      <c r="BA7" s="201">
        <v>6661</v>
      </c>
      <c r="BB7" s="27">
        <v>1726</v>
      </c>
      <c r="BC7" s="201">
        <v>3585</v>
      </c>
      <c r="BD7" s="27">
        <v>8255</v>
      </c>
      <c r="BE7" s="201">
        <v>1818</v>
      </c>
      <c r="BF7" s="27">
        <v>8680</v>
      </c>
      <c r="BG7" s="201">
        <v>11824</v>
      </c>
      <c r="BH7" s="27">
        <v>1976</v>
      </c>
      <c r="BI7" s="201">
        <v>33028</v>
      </c>
      <c r="BJ7" s="27">
        <v>10580</v>
      </c>
      <c r="BK7" s="201">
        <v>2980</v>
      </c>
      <c r="BL7" s="27">
        <v>17633</v>
      </c>
      <c r="BM7" s="201">
        <v>7430</v>
      </c>
      <c r="BN7" s="27">
        <v>7906</v>
      </c>
      <c r="BO7" s="201">
        <v>2415</v>
      </c>
      <c r="BP7" s="27">
        <v>5909</v>
      </c>
      <c r="BQ7" s="201">
        <v>13517</v>
      </c>
      <c r="BR7" s="27">
        <v>8950</v>
      </c>
      <c r="BS7" s="201">
        <v>24391</v>
      </c>
      <c r="BT7" s="27">
        <v>2602</v>
      </c>
      <c r="BU7" s="201">
        <v>6056</v>
      </c>
      <c r="BV7" s="27">
        <v>6916</v>
      </c>
      <c r="BW7" s="201">
        <v>5112</v>
      </c>
      <c r="BX7" s="27">
        <v>10652</v>
      </c>
      <c r="BY7" s="201">
        <v>21670</v>
      </c>
      <c r="BZ7" s="27">
        <v>15230</v>
      </c>
      <c r="CA7" s="201">
        <v>20886</v>
      </c>
      <c r="CB7" s="27">
        <v>20791</v>
      </c>
      <c r="CC7" s="201">
        <v>4222</v>
      </c>
      <c r="CD7" s="27">
        <v>6200</v>
      </c>
      <c r="CE7" s="201">
        <v>4546</v>
      </c>
      <c r="CF7" s="27">
        <v>3310</v>
      </c>
      <c r="CG7" s="201">
        <v>12536</v>
      </c>
      <c r="CH7" s="27">
        <v>7601</v>
      </c>
      <c r="CI7" s="201">
        <v>8511</v>
      </c>
      <c r="CJ7" s="27">
        <v>5060</v>
      </c>
      <c r="CK7" s="201">
        <v>4070</v>
      </c>
      <c r="CL7" s="27">
        <v>3907</v>
      </c>
      <c r="CM7" s="201">
        <v>3767</v>
      </c>
      <c r="CN7" s="27">
        <v>1759</v>
      </c>
      <c r="CO7" s="201">
        <v>18425</v>
      </c>
      <c r="CP7" s="27">
        <v>18712</v>
      </c>
      <c r="CQ7" s="201">
        <v>22358</v>
      </c>
      <c r="CR7" s="27">
        <v>16553</v>
      </c>
      <c r="CS7" s="201">
        <v>18658</v>
      </c>
      <c r="CT7" s="27">
        <v>5540</v>
      </c>
      <c r="CU7" s="201">
        <v>4141</v>
      </c>
      <c r="CV7" s="27">
        <v>5505</v>
      </c>
      <c r="CW7" s="201">
        <v>13863</v>
      </c>
      <c r="CX7" s="27">
        <v>7487</v>
      </c>
      <c r="CY7" s="209">
        <v>821706</v>
      </c>
    </row>
    <row r="8" spans="1:103" x14ac:dyDescent="0.25">
      <c r="A8" s="40" t="s">
        <v>71</v>
      </c>
      <c r="B8" s="28">
        <v>36124</v>
      </c>
      <c r="C8" s="202">
        <v>25498</v>
      </c>
      <c r="D8" s="28">
        <v>13611</v>
      </c>
      <c r="E8" s="202">
        <v>7322</v>
      </c>
      <c r="F8" s="28">
        <v>6293</v>
      </c>
      <c r="G8" s="202">
        <v>51396</v>
      </c>
      <c r="H8" s="28">
        <v>15328</v>
      </c>
      <c r="I8" s="202">
        <v>11743</v>
      </c>
      <c r="J8" s="28">
        <v>6598</v>
      </c>
      <c r="K8" s="202">
        <v>14686</v>
      </c>
      <c r="L8" s="28">
        <v>16081</v>
      </c>
      <c r="M8" s="202">
        <v>11399</v>
      </c>
      <c r="N8" s="28">
        <v>102422</v>
      </c>
      <c r="O8" s="202">
        <v>32599</v>
      </c>
      <c r="P8" s="28">
        <v>5267</v>
      </c>
      <c r="Q8" s="202">
        <v>14592</v>
      </c>
      <c r="R8" s="28">
        <v>28236</v>
      </c>
      <c r="S8" s="202">
        <v>12193</v>
      </c>
      <c r="T8" s="28">
        <v>9942</v>
      </c>
      <c r="U8" s="202">
        <v>22663</v>
      </c>
      <c r="V8" s="28">
        <v>27495</v>
      </c>
      <c r="W8" s="202">
        <v>4007</v>
      </c>
      <c r="X8" s="28">
        <v>16085</v>
      </c>
      <c r="Y8" s="202">
        <v>25987</v>
      </c>
      <c r="Z8" s="28">
        <v>25027</v>
      </c>
      <c r="AA8" s="202">
        <v>31828</v>
      </c>
      <c r="AB8" s="28">
        <v>21886</v>
      </c>
      <c r="AC8" s="202">
        <v>41253</v>
      </c>
      <c r="AD8" s="28">
        <v>6201</v>
      </c>
      <c r="AE8" s="202">
        <v>6868</v>
      </c>
      <c r="AF8" s="28">
        <v>36402</v>
      </c>
      <c r="AG8" s="202">
        <v>66376</v>
      </c>
      <c r="AH8" s="28">
        <v>8020</v>
      </c>
      <c r="AI8" s="202">
        <v>77404</v>
      </c>
      <c r="AJ8" s="28">
        <v>55397</v>
      </c>
      <c r="AK8" s="202">
        <v>55867</v>
      </c>
      <c r="AL8" s="28">
        <v>8549</v>
      </c>
      <c r="AM8" s="202">
        <v>28628</v>
      </c>
      <c r="AN8" s="28">
        <v>64706</v>
      </c>
      <c r="AO8" s="202">
        <v>11269</v>
      </c>
      <c r="AP8" s="28">
        <v>18947</v>
      </c>
      <c r="AQ8" s="202">
        <v>14966</v>
      </c>
      <c r="AR8" s="28">
        <v>37775</v>
      </c>
      <c r="AS8" s="202">
        <v>10311</v>
      </c>
      <c r="AT8" s="28">
        <v>73364</v>
      </c>
      <c r="AU8" s="202">
        <v>35208</v>
      </c>
      <c r="AV8" s="28">
        <v>6601</v>
      </c>
      <c r="AW8" s="202">
        <v>14493</v>
      </c>
      <c r="AX8" s="28">
        <v>3371</v>
      </c>
      <c r="AY8" s="202">
        <v>42032</v>
      </c>
      <c r="AZ8" s="28">
        <v>21624</v>
      </c>
      <c r="BA8" s="202">
        <v>26554</v>
      </c>
      <c r="BB8" s="28">
        <v>7049</v>
      </c>
      <c r="BC8" s="202">
        <v>14840</v>
      </c>
      <c r="BD8" s="28">
        <v>32838</v>
      </c>
      <c r="BE8" s="202">
        <v>7687</v>
      </c>
      <c r="BF8" s="28">
        <v>35278</v>
      </c>
      <c r="BG8" s="202">
        <v>47209</v>
      </c>
      <c r="BH8" s="28">
        <v>7926</v>
      </c>
      <c r="BI8" s="202">
        <v>133811</v>
      </c>
      <c r="BJ8" s="28">
        <v>42925</v>
      </c>
      <c r="BK8" s="202">
        <v>12044</v>
      </c>
      <c r="BL8" s="28">
        <v>71997</v>
      </c>
      <c r="BM8" s="202">
        <v>29088</v>
      </c>
      <c r="BN8" s="28">
        <v>31036</v>
      </c>
      <c r="BO8" s="202">
        <v>9461</v>
      </c>
      <c r="BP8" s="28">
        <v>23209</v>
      </c>
      <c r="BQ8" s="202">
        <v>51951</v>
      </c>
      <c r="BR8" s="28">
        <v>35378</v>
      </c>
      <c r="BS8" s="202">
        <v>96088</v>
      </c>
      <c r="BT8" s="28">
        <v>10599</v>
      </c>
      <c r="BU8" s="202">
        <v>24140</v>
      </c>
      <c r="BV8" s="28">
        <v>27505</v>
      </c>
      <c r="BW8" s="202">
        <v>20289</v>
      </c>
      <c r="BX8" s="28">
        <v>42743</v>
      </c>
      <c r="BY8" s="202">
        <v>81308</v>
      </c>
      <c r="BZ8" s="28">
        <v>61147</v>
      </c>
      <c r="CA8" s="202">
        <v>82278</v>
      </c>
      <c r="CB8" s="28">
        <v>81801</v>
      </c>
      <c r="CC8" s="202">
        <v>17124</v>
      </c>
      <c r="CD8" s="28">
        <v>25679</v>
      </c>
      <c r="CE8" s="202">
        <v>17694</v>
      </c>
      <c r="CF8" s="28">
        <v>13106</v>
      </c>
      <c r="CG8" s="202">
        <v>49330</v>
      </c>
      <c r="CH8" s="28">
        <v>29529</v>
      </c>
      <c r="CI8" s="202">
        <v>34435</v>
      </c>
      <c r="CJ8" s="28">
        <v>20053</v>
      </c>
      <c r="CK8" s="202">
        <v>15787</v>
      </c>
      <c r="CL8" s="28">
        <v>15229</v>
      </c>
      <c r="CM8" s="202">
        <v>14827</v>
      </c>
      <c r="CN8" s="28">
        <v>6961</v>
      </c>
      <c r="CO8" s="202">
        <v>74162</v>
      </c>
      <c r="CP8" s="28">
        <v>74376</v>
      </c>
      <c r="CQ8" s="202">
        <v>87795</v>
      </c>
      <c r="CR8" s="28">
        <v>65371</v>
      </c>
      <c r="CS8" s="202">
        <v>74607</v>
      </c>
      <c r="CT8" s="28">
        <v>21459</v>
      </c>
      <c r="CU8" s="202">
        <v>15750</v>
      </c>
      <c r="CV8" s="28">
        <v>21859</v>
      </c>
      <c r="CW8" s="202">
        <v>54982</v>
      </c>
      <c r="CX8" s="28">
        <v>29305</v>
      </c>
      <c r="CY8" s="210">
        <v>3269539</v>
      </c>
    </row>
    <row r="9" spans="1:103" x14ac:dyDescent="0.25">
      <c r="A9" s="39" t="s">
        <v>293</v>
      </c>
      <c r="B9" s="27">
        <v>630</v>
      </c>
      <c r="C9" s="201">
        <v>671</v>
      </c>
      <c r="D9" s="27">
        <v>338</v>
      </c>
      <c r="E9" s="201">
        <v>160</v>
      </c>
      <c r="F9" s="27">
        <v>109</v>
      </c>
      <c r="G9" s="201">
        <v>792</v>
      </c>
      <c r="H9" s="27">
        <v>248</v>
      </c>
      <c r="I9" s="201">
        <v>181</v>
      </c>
      <c r="J9" s="27">
        <v>115</v>
      </c>
      <c r="K9" s="201">
        <v>118</v>
      </c>
      <c r="L9" s="27">
        <v>322</v>
      </c>
      <c r="M9" s="201">
        <v>291</v>
      </c>
      <c r="N9" s="27">
        <v>1107</v>
      </c>
      <c r="O9" s="201">
        <v>645</v>
      </c>
      <c r="P9" s="27">
        <v>113</v>
      </c>
      <c r="Q9" s="201">
        <v>208</v>
      </c>
      <c r="R9" s="27">
        <v>482</v>
      </c>
      <c r="S9" s="201">
        <v>211</v>
      </c>
      <c r="T9" s="27">
        <v>138</v>
      </c>
      <c r="U9" s="201">
        <v>317</v>
      </c>
      <c r="V9" s="27">
        <v>352</v>
      </c>
      <c r="W9" s="201">
        <v>55</v>
      </c>
      <c r="X9" s="27">
        <v>248</v>
      </c>
      <c r="Y9" s="201">
        <v>396</v>
      </c>
      <c r="Z9" s="27">
        <v>453</v>
      </c>
      <c r="AA9" s="201">
        <v>535</v>
      </c>
      <c r="AB9" s="27">
        <v>392</v>
      </c>
      <c r="AC9" s="201">
        <v>453</v>
      </c>
      <c r="AD9" s="27">
        <v>52</v>
      </c>
      <c r="AE9" s="201">
        <v>133</v>
      </c>
      <c r="AF9" s="27">
        <v>570</v>
      </c>
      <c r="AG9" s="201">
        <v>1373</v>
      </c>
      <c r="AH9" s="27">
        <v>219</v>
      </c>
      <c r="AI9" s="201">
        <v>1152</v>
      </c>
      <c r="AJ9" s="27">
        <v>875</v>
      </c>
      <c r="AK9" s="201">
        <v>597</v>
      </c>
      <c r="AL9" s="27">
        <v>169</v>
      </c>
      <c r="AM9" s="201">
        <v>386</v>
      </c>
      <c r="AN9" s="27">
        <v>911</v>
      </c>
      <c r="AO9" s="201">
        <v>202</v>
      </c>
      <c r="AP9" s="27">
        <v>407</v>
      </c>
      <c r="AQ9" s="201">
        <v>346</v>
      </c>
      <c r="AR9" s="27">
        <v>577</v>
      </c>
      <c r="AS9" s="201">
        <v>251</v>
      </c>
      <c r="AT9" s="27">
        <v>858</v>
      </c>
      <c r="AU9" s="201">
        <v>769</v>
      </c>
      <c r="AV9" s="27">
        <v>105</v>
      </c>
      <c r="AW9" s="201">
        <v>266</v>
      </c>
      <c r="AX9" s="27">
        <v>89</v>
      </c>
      <c r="AY9" s="201">
        <v>497</v>
      </c>
      <c r="AZ9" s="27">
        <v>492</v>
      </c>
      <c r="BA9" s="201">
        <v>504</v>
      </c>
      <c r="BB9" s="27">
        <v>117</v>
      </c>
      <c r="BC9" s="201">
        <v>282</v>
      </c>
      <c r="BD9" s="27">
        <v>544</v>
      </c>
      <c r="BE9" s="201">
        <v>239</v>
      </c>
      <c r="BF9" s="27">
        <v>430</v>
      </c>
      <c r="BG9" s="201">
        <v>1034</v>
      </c>
      <c r="BH9" s="27">
        <v>174</v>
      </c>
      <c r="BI9" s="201">
        <v>1735</v>
      </c>
      <c r="BJ9" s="27">
        <v>737</v>
      </c>
      <c r="BK9" s="201">
        <v>154</v>
      </c>
      <c r="BL9" s="27">
        <v>840</v>
      </c>
      <c r="BM9" s="201">
        <v>618</v>
      </c>
      <c r="BN9" s="27">
        <v>593</v>
      </c>
      <c r="BO9" s="201">
        <v>224</v>
      </c>
      <c r="BP9" s="27">
        <v>345</v>
      </c>
      <c r="BQ9" s="201">
        <v>1004</v>
      </c>
      <c r="BR9" s="27">
        <v>645</v>
      </c>
      <c r="BS9" s="201">
        <v>1434</v>
      </c>
      <c r="BT9" s="27">
        <v>143</v>
      </c>
      <c r="BU9" s="201">
        <v>357</v>
      </c>
      <c r="BV9" s="27">
        <v>446</v>
      </c>
      <c r="BW9" s="201">
        <v>337</v>
      </c>
      <c r="BX9" s="27">
        <v>556</v>
      </c>
      <c r="BY9" s="201">
        <v>1259</v>
      </c>
      <c r="BZ9" s="27">
        <v>977</v>
      </c>
      <c r="CA9" s="201">
        <v>1071</v>
      </c>
      <c r="CB9" s="27">
        <v>775</v>
      </c>
      <c r="CC9" s="201">
        <v>266</v>
      </c>
      <c r="CD9" s="27">
        <v>750</v>
      </c>
      <c r="CE9" s="201">
        <v>238</v>
      </c>
      <c r="CF9" s="27">
        <v>370</v>
      </c>
      <c r="CG9" s="201">
        <v>561</v>
      </c>
      <c r="CH9" s="27">
        <v>453</v>
      </c>
      <c r="CI9" s="201">
        <v>336</v>
      </c>
      <c r="CJ9" s="27">
        <v>243</v>
      </c>
      <c r="CK9" s="201">
        <v>219</v>
      </c>
      <c r="CL9" s="27">
        <v>474</v>
      </c>
      <c r="CM9" s="201">
        <v>234</v>
      </c>
      <c r="CN9" s="27">
        <v>118</v>
      </c>
      <c r="CO9" s="201">
        <v>855</v>
      </c>
      <c r="CP9" s="27">
        <v>688</v>
      </c>
      <c r="CQ9" s="201">
        <v>1025</v>
      </c>
      <c r="CR9" s="27">
        <v>641</v>
      </c>
      <c r="CS9" s="201">
        <v>1122</v>
      </c>
      <c r="CT9" s="27">
        <v>491</v>
      </c>
      <c r="CU9" s="201">
        <v>398</v>
      </c>
      <c r="CV9" s="27">
        <v>680</v>
      </c>
      <c r="CW9" s="201">
        <v>1143</v>
      </c>
      <c r="CX9" s="27">
        <v>294</v>
      </c>
      <c r="CY9" s="209">
        <v>50549</v>
      </c>
    </row>
    <row r="10" spans="1:103" x14ac:dyDescent="0.25">
      <c r="A10" s="40" t="s">
        <v>6</v>
      </c>
      <c r="B10" s="28">
        <v>36754</v>
      </c>
      <c r="C10" s="202">
        <v>26169</v>
      </c>
      <c r="D10" s="28">
        <v>13949</v>
      </c>
      <c r="E10" s="202">
        <v>7482</v>
      </c>
      <c r="F10" s="28">
        <v>6402</v>
      </c>
      <c r="G10" s="202">
        <v>52188</v>
      </c>
      <c r="H10" s="28">
        <v>15576</v>
      </c>
      <c r="I10" s="202">
        <v>11924</v>
      </c>
      <c r="J10" s="28">
        <v>6713</v>
      </c>
      <c r="K10" s="202">
        <v>14804</v>
      </c>
      <c r="L10" s="28">
        <v>16403</v>
      </c>
      <c r="M10" s="202">
        <v>11690</v>
      </c>
      <c r="N10" s="28">
        <v>103529</v>
      </c>
      <c r="O10" s="202">
        <v>33244</v>
      </c>
      <c r="P10" s="28">
        <v>5380</v>
      </c>
      <c r="Q10" s="202">
        <v>14800</v>
      </c>
      <c r="R10" s="28">
        <v>28718</v>
      </c>
      <c r="S10" s="202">
        <v>12404</v>
      </c>
      <c r="T10" s="28">
        <v>10080</v>
      </c>
      <c r="U10" s="202">
        <v>22980</v>
      </c>
      <c r="V10" s="28">
        <v>27847</v>
      </c>
      <c r="W10" s="202">
        <v>4062</v>
      </c>
      <c r="X10" s="28">
        <v>16333</v>
      </c>
      <c r="Y10" s="202">
        <v>26383</v>
      </c>
      <c r="Z10" s="28">
        <v>25480</v>
      </c>
      <c r="AA10" s="202">
        <v>32363</v>
      </c>
      <c r="AB10" s="28">
        <v>22278</v>
      </c>
      <c r="AC10" s="202">
        <v>41706</v>
      </c>
      <c r="AD10" s="28">
        <v>6253</v>
      </c>
      <c r="AE10" s="202">
        <v>7001</v>
      </c>
      <c r="AF10" s="28">
        <v>36972</v>
      </c>
      <c r="AG10" s="202">
        <v>67749</v>
      </c>
      <c r="AH10" s="28">
        <v>8239</v>
      </c>
      <c r="AI10" s="202">
        <v>78556</v>
      </c>
      <c r="AJ10" s="28">
        <v>56272</v>
      </c>
      <c r="AK10" s="202">
        <v>56464</v>
      </c>
      <c r="AL10" s="28">
        <v>8718</v>
      </c>
      <c r="AM10" s="202">
        <v>29014</v>
      </c>
      <c r="AN10" s="28">
        <v>65617</v>
      </c>
      <c r="AO10" s="202">
        <v>11471</v>
      </c>
      <c r="AP10" s="28">
        <v>19354</v>
      </c>
      <c r="AQ10" s="202">
        <v>15312</v>
      </c>
      <c r="AR10" s="28">
        <v>38352</v>
      </c>
      <c r="AS10" s="202">
        <v>10562</v>
      </c>
      <c r="AT10" s="28">
        <v>74222</v>
      </c>
      <c r="AU10" s="202">
        <v>35977</v>
      </c>
      <c r="AV10" s="28">
        <v>6706</v>
      </c>
      <c r="AW10" s="202">
        <v>14759</v>
      </c>
      <c r="AX10" s="28">
        <v>3460</v>
      </c>
      <c r="AY10" s="202">
        <v>42529</v>
      </c>
      <c r="AZ10" s="28">
        <v>22116</v>
      </c>
      <c r="BA10" s="202">
        <v>27058</v>
      </c>
      <c r="BB10" s="28">
        <v>7166</v>
      </c>
      <c r="BC10" s="202">
        <v>15122</v>
      </c>
      <c r="BD10" s="28">
        <v>33382</v>
      </c>
      <c r="BE10" s="202">
        <v>7926</v>
      </c>
      <c r="BF10" s="28">
        <v>35708</v>
      </c>
      <c r="BG10" s="202">
        <v>48243</v>
      </c>
      <c r="BH10" s="28">
        <v>8100</v>
      </c>
      <c r="BI10" s="202">
        <v>135546</v>
      </c>
      <c r="BJ10" s="28">
        <v>43662</v>
      </c>
      <c r="BK10" s="202">
        <v>12198</v>
      </c>
      <c r="BL10" s="28">
        <v>72837</v>
      </c>
      <c r="BM10" s="202">
        <v>29706</v>
      </c>
      <c r="BN10" s="28">
        <v>31629</v>
      </c>
      <c r="BO10" s="202">
        <v>9685</v>
      </c>
      <c r="BP10" s="28">
        <v>23554</v>
      </c>
      <c r="BQ10" s="202">
        <v>52955</v>
      </c>
      <c r="BR10" s="28">
        <v>36023</v>
      </c>
      <c r="BS10" s="202">
        <v>97522</v>
      </c>
      <c r="BT10" s="28">
        <v>10742</v>
      </c>
      <c r="BU10" s="202">
        <v>24497</v>
      </c>
      <c r="BV10" s="28">
        <v>27951</v>
      </c>
      <c r="BW10" s="202">
        <v>20626</v>
      </c>
      <c r="BX10" s="28">
        <v>43299</v>
      </c>
      <c r="BY10" s="202">
        <v>82567</v>
      </c>
      <c r="BZ10" s="28">
        <v>62124</v>
      </c>
      <c r="CA10" s="202">
        <v>83349</v>
      </c>
      <c r="CB10" s="28">
        <v>82576</v>
      </c>
      <c r="CC10" s="202">
        <v>17390</v>
      </c>
      <c r="CD10" s="28">
        <v>26429</v>
      </c>
      <c r="CE10" s="202">
        <v>17932</v>
      </c>
      <c r="CF10" s="28">
        <v>13476</v>
      </c>
      <c r="CG10" s="202">
        <v>49891</v>
      </c>
      <c r="CH10" s="28">
        <v>29982</v>
      </c>
      <c r="CI10" s="202">
        <v>34771</v>
      </c>
      <c r="CJ10" s="28">
        <v>20296</v>
      </c>
      <c r="CK10" s="202">
        <v>16006</v>
      </c>
      <c r="CL10" s="28">
        <v>15703</v>
      </c>
      <c r="CM10" s="202">
        <v>15061</v>
      </c>
      <c r="CN10" s="28">
        <v>7079</v>
      </c>
      <c r="CO10" s="202">
        <v>75017</v>
      </c>
      <c r="CP10" s="28">
        <v>75064</v>
      </c>
      <c r="CQ10" s="202">
        <v>88820</v>
      </c>
      <c r="CR10" s="28">
        <v>66012</v>
      </c>
      <c r="CS10" s="202">
        <v>75729</v>
      </c>
      <c r="CT10" s="28">
        <v>21950</v>
      </c>
      <c r="CU10" s="202">
        <v>16148</v>
      </c>
      <c r="CV10" s="28">
        <v>22539</v>
      </c>
      <c r="CW10" s="202">
        <v>56125</v>
      </c>
      <c r="CX10" s="28">
        <v>29599</v>
      </c>
      <c r="CY10" s="210">
        <v>3320088</v>
      </c>
    </row>
    <row r="11" spans="1:103" x14ac:dyDescent="0.25">
      <c r="A11" s="39" t="s">
        <v>94</v>
      </c>
      <c r="B11" s="106">
        <v>745</v>
      </c>
      <c r="C11" s="201">
        <v>898</v>
      </c>
      <c r="D11" s="106">
        <v>401</v>
      </c>
      <c r="E11" s="201">
        <v>229</v>
      </c>
      <c r="F11" s="106">
        <v>183</v>
      </c>
      <c r="G11" s="201">
        <v>1021</v>
      </c>
      <c r="H11" s="106">
        <v>372</v>
      </c>
      <c r="I11" s="201">
        <v>453</v>
      </c>
      <c r="J11" s="106">
        <v>174</v>
      </c>
      <c r="K11" s="201">
        <v>372</v>
      </c>
      <c r="L11" s="106">
        <v>553</v>
      </c>
      <c r="M11" s="201">
        <v>277</v>
      </c>
      <c r="N11" s="106">
        <v>2268</v>
      </c>
      <c r="O11" s="201">
        <v>609</v>
      </c>
      <c r="P11" s="106">
        <v>171</v>
      </c>
      <c r="Q11" s="201">
        <v>538</v>
      </c>
      <c r="R11" s="106">
        <v>730</v>
      </c>
      <c r="S11" s="201">
        <v>502</v>
      </c>
      <c r="T11" s="106">
        <v>303</v>
      </c>
      <c r="U11" s="201">
        <v>789</v>
      </c>
      <c r="V11" s="106">
        <v>802</v>
      </c>
      <c r="W11" s="201">
        <v>254</v>
      </c>
      <c r="X11" s="106">
        <v>490</v>
      </c>
      <c r="Y11" s="201">
        <v>699</v>
      </c>
      <c r="Z11" s="106">
        <v>684</v>
      </c>
      <c r="AA11" s="201">
        <v>870</v>
      </c>
      <c r="AB11" s="106">
        <v>574</v>
      </c>
      <c r="AC11" s="201">
        <v>1000</v>
      </c>
      <c r="AD11" s="106">
        <v>196</v>
      </c>
      <c r="AE11" s="201">
        <v>220</v>
      </c>
      <c r="AF11" s="106">
        <v>1138</v>
      </c>
      <c r="AG11" s="201">
        <v>1150</v>
      </c>
      <c r="AH11" s="106">
        <v>177</v>
      </c>
      <c r="AI11" s="201">
        <v>1552</v>
      </c>
      <c r="AJ11" s="106">
        <v>1453</v>
      </c>
      <c r="AK11" s="201">
        <v>1534</v>
      </c>
      <c r="AL11" s="106">
        <v>388</v>
      </c>
      <c r="AM11" s="201">
        <v>721</v>
      </c>
      <c r="AN11" s="106">
        <v>1444</v>
      </c>
      <c r="AO11" s="201">
        <v>441</v>
      </c>
      <c r="AP11" s="106">
        <v>353</v>
      </c>
      <c r="AQ11" s="201">
        <v>571</v>
      </c>
      <c r="AR11" s="106">
        <v>1024</v>
      </c>
      <c r="AS11" s="201">
        <v>282</v>
      </c>
      <c r="AT11" s="106">
        <v>1590</v>
      </c>
      <c r="AU11" s="201">
        <v>838</v>
      </c>
      <c r="AV11" s="106">
        <v>238</v>
      </c>
      <c r="AW11" s="201">
        <v>504</v>
      </c>
      <c r="AX11" s="106">
        <v>90</v>
      </c>
      <c r="AY11" s="201">
        <v>1035</v>
      </c>
      <c r="AZ11" s="106">
        <v>606</v>
      </c>
      <c r="BA11" s="201">
        <v>760</v>
      </c>
      <c r="BB11" s="106">
        <v>235</v>
      </c>
      <c r="BC11" s="201">
        <v>552</v>
      </c>
      <c r="BD11" s="106">
        <v>941</v>
      </c>
      <c r="BE11" s="201">
        <v>223</v>
      </c>
      <c r="BF11" s="106">
        <v>924</v>
      </c>
      <c r="BG11" s="201">
        <v>902</v>
      </c>
      <c r="BH11" s="106">
        <v>356</v>
      </c>
      <c r="BI11" s="201">
        <v>3407</v>
      </c>
      <c r="BJ11" s="106">
        <v>1137</v>
      </c>
      <c r="BK11" s="201">
        <v>380</v>
      </c>
      <c r="BL11" s="106">
        <v>2680</v>
      </c>
      <c r="BM11" s="201">
        <v>732</v>
      </c>
      <c r="BN11" s="106">
        <v>599</v>
      </c>
      <c r="BO11" s="201">
        <v>276</v>
      </c>
      <c r="BP11" s="106">
        <v>726</v>
      </c>
      <c r="BQ11" s="201">
        <v>1570</v>
      </c>
      <c r="BR11" s="106">
        <v>1497</v>
      </c>
      <c r="BS11" s="201">
        <v>1782</v>
      </c>
      <c r="BT11" s="106">
        <v>391</v>
      </c>
      <c r="BU11" s="201">
        <v>728</v>
      </c>
      <c r="BV11" s="106">
        <v>947</v>
      </c>
      <c r="BW11" s="201">
        <v>581</v>
      </c>
      <c r="BX11" s="106">
        <v>905</v>
      </c>
      <c r="BY11" s="201">
        <v>747</v>
      </c>
      <c r="BZ11" s="106">
        <v>2002</v>
      </c>
      <c r="CA11" s="201">
        <v>1765</v>
      </c>
      <c r="CB11" s="106">
        <v>1374</v>
      </c>
      <c r="CC11" s="201">
        <v>510</v>
      </c>
      <c r="CD11" s="106">
        <v>1003</v>
      </c>
      <c r="CE11" s="201">
        <v>648</v>
      </c>
      <c r="CF11" s="106">
        <v>336</v>
      </c>
      <c r="CG11" s="201">
        <v>1116</v>
      </c>
      <c r="CH11" s="106">
        <v>735</v>
      </c>
      <c r="CI11" s="201">
        <v>1018</v>
      </c>
      <c r="CJ11" s="106">
        <v>528</v>
      </c>
      <c r="CK11" s="201">
        <v>410</v>
      </c>
      <c r="CL11" s="106">
        <v>420</v>
      </c>
      <c r="CM11" s="201">
        <v>600</v>
      </c>
      <c r="CN11" s="106">
        <v>179</v>
      </c>
      <c r="CO11" s="201">
        <v>1451</v>
      </c>
      <c r="CP11" s="106">
        <v>739</v>
      </c>
      <c r="CQ11" s="201">
        <v>1976</v>
      </c>
      <c r="CR11" s="106">
        <v>1209</v>
      </c>
      <c r="CS11" s="201">
        <v>1446</v>
      </c>
      <c r="CT11" s="106">
        <v>843</v>
      </c>
      <c r="CU11" s="201">
        <v>1087</v>
      </c>
      <c r="CV11" s="106">
        <v>1468</v>
      </c>
      <c r="CW11" s="201">
        <v>2450</v>
      </c>
      <c r="CX11" s="106">
        <v>935</v>
      </c>
      <c r="CY11" s="209">
        <v>84732</v>
      </c>
    </row>
    <row r="12" spans="1:103" ht="22.5" x14ac:dyDescent="0.25">
      <c r="A12" s="41" t="s">
        <v>8</v>
      </c>
      <c r="B12" s="21">
        <v>37499</v>
      </c>
      <c r="C12" s="203">
        <v>27067</v>
      </c>
      <c r="D12" s="21">
        <v>14350</v>
      </c>
      <c r="E12" s="203">
        <v>7711</v>
      </c>
      <c r="F12" s="21">
        <v>6585</v>
      </c>
      <c r="G12" s="203">
        <v>53209</v>
      </c>
      <c r="H12" s="21">
        <v>15948</v>
      </c>
      <c r="I12" s="203">
        <v>12377</v>
      </c>
      <c r="J12" s="21">
        <v>6887</v>
      </c>
      <c r="K12" s="203">
        <v>15176</v>
      </c>
      <c r="L12" s="21">
        <v>16956</v>
      </c>
      <c r="M12" s="203">
        <v>11967</v>
      </c>
      <c r="N12" s="21">
        <v>105797</v>
      </c>
      <c r="O12" s="203">
        <v>33853</v>
      </c>
      <c r="P12" s="21">
        <v>5551</v>
      </c>
      <c r="Q12" s="203">
        <v>15338</v>
      </c>
      <c r="R12" s="21">
        <v>29448</v>
      </c>
      <c r="S12" s="203">
        <v>12906</v>
      </c>
      <c r="T12" s="21">
        <v>10383</v>
      </c>
      <c r="U12" s="203">
        <v>23769</v>
      </c>
      <c r="V12" s="21">
        <v>28649</v>
      </c>
      <c r="W12" s="203">
        <v>4316</v>
      </c>
      <c r="X12" s="21">
        <v>16823</v>
      </c>
      <c r="Y12" s="203">
        <v>27082</v>
      </c>
      <c r="Z12" s="21">
        <v>26164</v>
      </c>
      <c r="AA12" s="203">
        <v>33233</v>
      </c>
      <c r="AB12" s="21">
        <v>22852</v>
      </c>
      <c r="AC12" s="203">
        <v>42706</v>
      </c>
      <c r="AD12" s="21">
        <v>6449</v>
      </c>
      <c r="AE12" s="203">
        <v>7221</v>
      </c>
      <c r="AF12" s="21">
        <v>38110</v>
      </c>
      <c r="AG12" s="203">
        <v>68899</v>
      </c>
      <c r="AH12" s="21">
        <v>8416</v>
      </c>
      <c r="AI12" s="203">
        <v>80108</v>
      </c>
      <c r="AJ12" s="21">
        <v>57725</v>
      </c>
      <c r="AK12" s="203">
        <v>57998</v>
      </c>
      <c r="AL12" s="21">
        <v>9106</v>
      </c>
      <c r="AM12" s="203">
        <v>29735</v>
      </c>
      <c r="AN12" s="21">
        <v>67061</v>
      </c>
      <c r="AO12" s="203">
        <v>11912</v>
      </c>
      <c r="AP12" s="21">
        <v>19707</v>
      </c>
      <c r="AQ12" s="203">
        <v>15883</v>
      </c>
      <c r="AR12" s="21">
        <v>39376</v>
      </c>
      <c r="AS12" s="203">
        <v>10844</v>
      </c>
      <c r="AT12" s="21">
        <v>75812</v>
      </c>
      <c r="AU12" s="203">
        <v>36815</v>
      </c>
      <c r="AV12" s="21">
        <v>6944</v>
      </c>
      <c r="AW12" s="203">
        <v>15263</v>
      </c>
      <c r="AX12" s="21">
        <v>3550</v>
      </c>
      <c r="AY12" s="203">
        <v>43564</v>
      </c>
      <c r="AZ12" s="21">
        <v>22722</v>
      </c>
      <c r="BA12" s="203">
        <v>27818</v>
      </c>
      <c r="BB12" s="21">
        <v>7401</v>
      </c>
      <c r="BC12" s="203">
        <v>15674</v>
      </c>
      <c r="BD12" s="21">
        <v>34323</v>
      </c>
      <c r="BE12" s="203">
        <v>8149</v>
      </c>
      <c r="BF12" s="21">
        <v>36632</v>
      </c>
      <c r="BG12" s="203">
        <v>49145</v>
      </c>
      <c r="BH12" s="21">
        <v>8456</v>
      </c>
      <c r="BI12" s="203">
        <v>138953</v>
      </c>
      <c r="BJ12" s="21">
        <v>44799</v>
      </c>
      <c r="BK12" s="203">
        <v>12578</v>
      </c>
      <c r="BL12" s="21">
        <v>75517</v>
      </c>
      <c r="BM12" s="203">
        <v>30438</v>
      </c>
      <c r="BN12" s="21">
        <v>32228</v>
      </c>
      <c r="BO12" s="203">
        <v>9961</v>
      </c>
      <c r="BP12" s="21">
        <v>24280</v>
      </c>
      <c r="BQ12" s="203">
        <v>54525</v>
      </c>
      <c r="BR12" s="21">
        <v>37520</v>
      </c>
      <c r="BS12" s="203">
        <v>99304</v>
      </c>
      <c r="BT12" s="21">
        <v>11133</v>
      </c>
      <c r="BU12" s="203">
        <v>25225</v>
      </c>
      <c r="BV12" s="21">
        <v>28898</v>
      </c>
      <c r="BW12" s="203">
        <v>21207</v>
      </c>
      <c r="BX12" s="21">
        <v>44204</v>
      </c>
      <c r="BY12" s="203">
        <v>83314</v>
      </c>
      <c r="BZ12" s="21">
        <v>64126</v>
      </c>
      <c r="CA12" s="203">
        <v>85114</v>
      </c>
      <c r="CB12" s="21">
        <v>83950</v>
      </c>
      <c r="CC12" s="203">
        <v>17900</v>
      </c>
      <c r="CD12" s="21">
        <v>27432</v>
      </c>
      <c r="CE12" s="203">
        <v>18580</v>
      </c>
      <c r="CF12" s="21">
        <v>13812</v>
      </c>
      <c r="CG12" s="203">
        <v>51007</v>
      </c>
      <c r="CH12" s="21">
        <v>30717</v>
      </c>
      <c r="CI12" s="203">
        <v>35789</v>
      </c>
      <c r="CJ12" s="21">
        <v>20824</v>
      </c>
      <c r="CK12" s="203">
        <v>16416</v>
      </c>
      <c r="CL12" s="21">
        <v>16123</v>
      </c>
      <c r="CM12" s="203">
        <v>15661</v>
      </c>
      <c r="CN12" s="21">
        <v>7258</v>
      </c>
      <c r="CO12" s="203">
        <v>76468</v>
      </c>
      <c r="CP12" s="21">
        <v>75803</v>
      </c>
      <c r="CQ12" s="203">
        <v>90796</v>
      </c>
      <c r="CR12" s="21">
        <v>67221</v>
      </c>
      <c r="CS12" s="203">
        <v>77175</v>
      </c>
      <c r="CT12" s="21">
        <v>22793</v>
      </c>
      <c r="CU12" s="203">
        <v>17235</v>
      </c>
      <c r="CV12" s="21">
        <v>24007</v>
      </c>
      <c r="CW12" s="203">
        <v>58575</v>
      </c>
      <c r="CX12" s="21">
        <v>30534</v>
      </c>
      <c r="CY12" s="211">
        <v>3404820</v>
      </c>
    </row>
    <row r="13" spans="1:103" x14ac:dyDescent="0.25">
      <c r="A13" s="39" t="s">
        <v>72</v>
      </c>
      <c r="B13" s="27">
        <v>418</v>
      </c>
      <c r="C13" s="200">
        <v>779</v>
      </c>
      <c r="D13" s="27">
        <v>251</v>
      </c>
      <c r="E13" s="200">
        <v>187</v>
      </c>
      <c r="F13" s="27">
        <v>102</v>
      </c>
      <c r="G13" s="200">
        <v>588</v>
      </c>
      <c r="H13" s="27">
        <v>314</v>
      </c>
      <c r="I13" s="200">
        <v>276</v>
      </c>
      <c r="J13" s="27">
        <v>117</v>
      </c>
      <c r="K13" s="200">
        <v>310</v>
      </c>
      <c r="L13" s="27">
        <v>233</v>
      </c>
      <c r="M13" s="200">
        <v>128</v>
      </c>
      <c r="N13" s="27">
        <v>2402</v>
      </c>
      <c r="O13" s="200">
        <v>522</v>
      </c>
      <c r="P13" s="27">
        <v>79</v>
      </c>
      <c r="Q13" s="200">
        <v>327</v>
      </c>
      <c r="R13" s="27">
        <v>334</v>
      </c>
      <c r="S13" s="200">
        <v>195</v>
      </c>
      <c r="T13" s="27">
        <v>166</v>
      </c>
      <c r="U13" s="200">
        <v>349</v>
      </c>
      <c r="V13" s="27">
        <v>451</v>
      </c>
      <c r="W13" s="200">
        <v>126</v>
      </c>
      <c r="X13" s="27">
        <v>311</v>
      </c>
      <c r="Y13" s="200">
        <v>472</v>
      </c>
      <c r="Z13" s="27">
        <v>484</v>
      </c>
      <c r="AA13" s="200">
        <v>385</v>
      </c>
      <c r="AB13" s="27">
        <v>332</v>
      </c>
      <c r="AC13" s="200">
        <v>459</v>
      </c>
      <c r="AD13" s="27">
        <v>124</v>
      </c>
      <c r="AE13" s="200">
        <v>92</v>
      </c>
      <c r="AF13" s="27">
        <v>805</v>
      </c>
      <c r="AG13" s="200">
        <v>752</v>
      </c>
      <c r="AH13" s="27">
        <v>84</v>
      </c>
      <c r="AI13" s="200">
        <v>1114</v>
      </c>
      <c r="AJ13" s="27">
        <v>966</v>
      </c>
      <c r="AK13" s="200">
        <v>670</v>
      </c>
      <c r="AL13" s="27">
        <v>129</v>
      </c>
      <c r="AM13" s="200">
        <v>301</v>
      </c>
      <c r="AN13" s="27">
        <v>1091</v>
      </c>
      <c r="AO13" s="200">
        <v>236</v>
      </c>
      <c r="AP13" s="27">
        <v>309</v>
      </c>
      <c r="AQ13" s="200">
        <v>160</v>
      </c>
      <c r="AR13" s="27">
        <v>815</v>
      </c>
      <c r="AS13" s="200">
        <v>127</v>
      </c>
      <c r="AT13" s="27">
        <v>1114</v>
      </c>
      <c r="AU13" s="200">
        <v>477</v>
      </c>
      <c r="AV13" s="27">
        <v>109</v>
      </c>
      <c r="AW13" s="200">
        <v>219</v>
      </c>
      <c r="AX13" s="27">
        <v>47</v>
      </c>
      <c r="AY13" s="200">
        <v>500</v>
      </c>
      <c r="AZ13" s="27">
        <v>248</v>
      </c>
      <c r="BA13" s="200">
        <v>387</v>
      </c>
      <c r="BB13" s="27">
        <v>160</v>
      </c>
      <c r="BC13" s="200">
        <v>230</v>
      </c>
      <c r="BD13" s="27">
        <v>585</v>
      </c>
      <c r="BE13" s="200">
        <v>166</v>
      </c>
      <c r="BF13" s="27">
        <v>493</v>
      </c>
      <c r="BG13" s="200">
        <v>803</v>
      </c>
      <c r="BH13" s="27">
        <v>161</v>
      </c>
      <c r="BI13" s="200">
        <v>2821</v>
      </c>
      <c r="BJ13" s="27">
        <v>809</v>
      </c>
      <c r="BK13" s="200">
        <v>160</v>
      </c>
      <c r="BL13" s="27">
        <v>1958</v>
      </c>
      <c r="BM13" s="200">
        <v>540</v>
      </c>
      <c r="BN13" s="27">
        <v>525</v>
      </c>
      <c r="BO13" s="200">
        <v>142</v>
      </c>
      <c r="BP13" s="27">
        <v>467</v>
      </c>
      <c r="BQ13" s="200">
        <v>794</v>
      </c>
      <c r="BR13" s="27">
        <v>683</v>
      </c>
      <c r="BS13" s="200">
        <v>1653</v>
      </c>
      <c r="BT13" s="27">
        <v>130</v>
      </c>
      <c r="BU13" s="200">
        <v>353</v>
      </c>
      <c r="BV13" s="27">
        <v>522</v>
      </c>
      <c r="BW13" s="200">
        <v>449</v>
      </c>
      <c r="BX13" s="27">
        <v>534</v>
      </c>
      <c r="BY13" s="200">
        <v>1172</v>
      </c>
      <c r="BZ13" s="27">
        <v>1079</v>
      </c>
      <c r="CA13" s="200">
        <v>1119</v>
      </c>
      <c r="CB13" s="27">
        <v>766</v>
      </c>
      <c r="CC13" s="200">
        <v>241</v>
      </c>
      <c r="CD13" s="27">
        <v>601</v>
      </c>
      <c r="CE13" s="200">
        <v>268</v>
      </c>
      <c r="CF13" s="27">
        <v>177</v>
      </c>
      <c r="CG13" s="200">
        <v>742</v>
      </c>
      <c r="CH13" s="27">
        <v>625</v>
      </c>
      <c r="CI13" s="200">
        <v>420</v>
      </c>
      <c r="CJ13" s="27">
        <v>266</v>
      </c>
      <c r="CK13" s="200">
        <v>308</v>
      </c>
      <c r="CL13" s="27">
        <v>362</v>
      </c>
      <c r="CM13" s="200">
        <v>213</v>
      </c>
      <c r="CN13" s="27">
        <v>114</v>
      </c>
      <c r="CO13" s="200">
        <v>868</v>
      </c>
      <c r="CP13" s="27">
        <v>799</v>
      </c>
      <c r="CQ13" s="200">
        <v>1338</v>
      </c>
      <c r="CR13" s="27">
        <v>958</v>
      </c>
      <c r="CS13" s="200">
        <v>965</v>
      </c>
      <c r="CT13" s="27">
        <v>580</v>
      </c>
      <c r="CU13" s="200">
        <v>419</v>
      </c>
      <c r="CV13" s="27">
        <v>1527</v>
      </c>
      <c r="CW13" s="200">
        <v>2326</v>
      </c>
      <c r="CX13" s="27">
        <v>970</v>
      </c>
      <c r="CY13" s="208">
        <v>56334</v>
      </c>
    </row>
    <row r="14" spans="1:103" x14ac:dyDescent="0.25">
      <c r="A14" s="39" t="s">
        <v>73</v>
      </c>
      <c r="B14" s="27">
        <v>349</v>
      </c>
      <c r="C14" s="201">
        <v>607</v>
      </c>
      <c r="D14" s="27">
        <v>210</v>
      </c>
      <c r="E14" s="201">
        <v>147</v>
      </c>
      <c r="F14" s="27">
        <v>80</v>
      </c>
      <c r="G14" s="201">
        <v>495</v>
      </c>
      <c r="H14" s="27">
        <v>276</v>
      </c>
      <c r="I14" s="201">
        <v>225</v>
      </c>
      <c r="J14" s="27">
        <v>97</v>
      </c>
      <c r="K14" s="201">
        <v>260</v>
      </c>
      <c r="L14" s="27">
        <v>175</v>
      </c>
      <c r="M14" s="201">
        <v>78</v>
      </c>
      <c r="N14" s="27">
        <v>1988</v>
      </c>
      <c r="O14" s="201">
        <v>471</v>
      </c>
      <c r="P14" s="27">
        <v>59</v>
      </c>
      <c r="Q14" s="201">
        <v>249</v>
      </c>
      <c r="R14" s="27">
        <v>296</v>
      </c>
      <c r="S14" s="201">
        <v>161</v>
      </c>
      <c r="T14" s="27">
        <v>122</v>
      </c>
      <c r="U14" s="201">
        <v>287</v>
      </c>
      <c r="V14" s="27">
        <v>343</v>
      </c>
      <c r="W14" s="201">
        <v>99</v>
      </c>
      <c r="X14" s="27">
        <v>241</v>
      </c>
      <c r="Y14" s="201">
        <v>373</v>
      </c>
      <c r="Z14" s="27">
        <v>404</v>
      </c>
      <c r="AA14" s="201">
        <v>347</v>
      </c>
      <c r="AB14" s="27">
        <v>247</v>
      </c>
      <c r="AC14" s="201">
        <v>361</v>
      </c>
      <c r="AD14" s="27">
        <v>96</v>
      </c>
      <c r="AE14" s="201">
        <v>84</v>
      </c>
      <c r="AF14" s="27">
        <v>624</v>
      </c>
      <c r="AG14" s="201">
        <v>605</v>
      </c>
      <c r="AH14" s="27">
        <v>73</v>
      </c>
      <c r="AI14" s="201">
        <v>893</v>
      </c>
      <c r="AJ14" s="27">
        <v>690</v>
      </c>
      <c r="AK14" s="201">
        <v>553</v>
      </c>
      <c r="AL14" s="27">
        <v>101</v>
      </c>
      <c r="AM14" s="201">
        <v>239</v>
      </c>
      <c r="AN14" s="27">
        <v>843</v>
      </c>
      <c r="AO14" s="201">
        <v>179</v>
      </c>
      <c r="AP14" s="27">
        <v>260</v>
      </c>
      <c r="AQ14" s="201">
        <v>137</v>
      </c>
      <c r="AR14" s="27">
        <v>625</v>
      </c>
      <c r="AS14" s="201">
        <v>95</v>
      </c>
      <c r="AT14" s="27">
        <v>948</v>
      </c>
      <c r="AU14" s="201">
        <v>320</v>
      </c>
      <c r="AV14" s="27">
        <v>64</v>
      </c>
      <c r="AW14" s="201">
        <v>187</v>
      </c>
      <c r="AX14" s="27">
        <v>47</v>
      </c>
      <c r="AY14" s="201">
        <v>438</v>
      </c>
      <c r="AZ14" s="27">
        <v>205</v>
      </c>
      <c r="BA14" s="201">
        <v>362</v>
      </c>
      <c r="BB14" s="27">
        <v>141</v>
      </c>
      <c r="BC14" s="201">
        <v>189</v>
      </c>
      <c r="BD14" s="27">
        <v>446</v>
      </c>
      <c r="BE14" s="201">
        <v>132</v>
      </c>
      <c r="BF14" s="27">
        <v>425</v>
      </c>
      <c r="BG14" s="201">
        <v>538</v>
      </c>
      <c r="BH14" s="27">
        <v>148</v>
      </c>
      <c r="BI14" s="201">
        <v>2240</v>
      </c>
      <c r="BJ14" s="27">
        <v>665</v>
      </c>
      <c r="BK14" s="201">
        <v>120</v>
      </c>
      <c r="BL14" s="27">
        <v>1463</v>
      </c>
      <c r="BM14" s="201">
        <v>444</v>
      </c>
      <c r="BN14" s="27">
        <v>429</v>
      </c>
      <c r="BO14" s="201">
        <v>114</v>
      </c>
      <c r="BP14" s="27">
        <v>349</v>
      </c>
      <c r="BQ14" s="201">
        <v>607</v>
      </c>
      <c r="BR14" s="27">
        <v>583</v>
      </c>
      <c r="BS14" s="201">
        <v>1300</v>
      </c>
      <c r="BT14" s="27">
        <v>92</v>
      </c>
      <c r="BU14" s="201">
        <v>306</v>
      </c>
      <c r="BV14" s="27">
        <v>432</v>
      </c>
      <c r="BW14" s="201">
        <v>393</v>
      </c>
      <c r="BX14" s="27">
        <v>415</v>
      </c>
      <c r="BY14" s="201">
        <v>1079</v>
      </c>
      <c r="BZ14" s="27">
        <v>868</v>
      </c>
      <c r="CA14" s="201">
        <v>965</v>
      </c>
      <c r="CB14" s="27">
        <v>588</v>
      </c>
      <c r="CC14" s="201">
        <v>190</v>
      </c>
      <c r="CD14" s="27">
        <v>453</v>
      </c>
      <c r="CE14" s="201">
        <v>197</v>
      </c>
      <c r="CF14" s="27">
        <v>125</v>
      </c>
      <c r="CG14" s="201">
        <v>590</v>
      </c>
      <c r="CH14" s="27">
        <v>481</v>
      </c>
      <c r="CI14" s="201">
        <v>330</v>
      </c>
      <c r="CJ14" s="27">
        <v>222</v>
      </c>
      <c r="CK14" s="201">
        <v>238</v>
      </c>
      <c r="CL14" s="27">
        <v>268</v>
      </c>
      <c r="CM14" s="201">
        <v>172</v>
      </c>
      <c r="CN14" s="27">
        <v>82</v>
      </c>
      <c r="CO14" s="201">
        <v>684</v>
      </c>
      <c r="CP14" s="27">
        <v>637</v>
      </c>
      <c r="CQ14" s="201">
        <v>1172</v>
      </c>
      <c r="CR14" s="27">
        <v>771</v>
      </c>
      <c r="CS14" s="201">
        <v>829</v>
      </c>
      <c r="CT14" s="27">
        <v>569</v>
      </c>
      <c r="CU14" s="201">
        <v>382</v>
      </c>
      <c r="CV14" s="27">
        <v>1291</v>
      </c>
      <c r="CW14" s="201">
        <v>1856</v>
      </c>
      <c r="CX14" s="27">
        <v>866</v>
      </c>
      <c r="CY14" s="209">
        <v>45591</v>
      </c>
    </row>
    <row r="15" spans="1:103" x14ac:dyDescent="0.25">
      <c r="A15" s="42" t="s">
        <v>74</v>
      </c>
      <c r="B15" s="28">
        <v>767</v>
      </c>
      <c r="C15" s="202">
        <v>1386</v>
      </c>
      <c r="D15" s="28">
        <v>461</v>
      </c>
      <c r="E15" s="202">
        <v>334</v>
      </c>
      <c r="F15" s="28">
        <v>182</v>
      </c>
      <c r="G15" s="202">
        <v>1083</v>
      </c>
      <c r="H15" s="28">
        <v>590</v>
      </c>
      <c r="I15" s="202">
        <v>501</v>
      </c>
      <c r="J15" s="28">
        <v>214</v>
      </c>
      <c r="K15" s="202">
        <v>570</v>
      </c>
      <c r="L15" s="28">
        <v>408</v>
      </c>
      <c r="M15" s="202">
        <v>206</v>
      </c>
      <c r="N15" s="28">
        <v>4390</v>
      </c>
      <c r="O15" s="202">
        <v>993</v>
      </c>
      <c r="P15" s="28">
        <v>138</v>
      </c>
      <c r="Q15" s="202">
        <v>576</v>
      </c>
      <c r="R15" s="28">
        <v>630</v>
      </c>
      <c r="S15" s="202">
        <v>356</v>
      </c>
      <c r="T15" s="28">
        <v>288</v>
      </c>
      <c r="U15" s="202">
        <v>636</v>
      </c>
      <c r="V15" s="28">
        <v>794</v>
      </c>
      <c r="W15" s="202">
        <v>225</v>
      </c>
      <c r="X15" s="28">
        <v>552</v>
      </c>
      <c r="Y15" s="202">
        <v>845</v>
      </c>
      <c r="Z15" s="28">
        <v>888</v>
      </c>
      <c r="AA15" s="202">
        <v>732</v>
      </c>
      <c r="AB15" s="28">
        <v>579</v>
      </c>
      <c r="AC15" s="202">
        <v>820</v>
      </c>
      <c r="AD15" s="28">
        <v>220</v>
      </c>
      <c r="AE15" s="202">
        <v>176</v>
      </c>
      <c r="AF15" s="28">
        <v>1429</v>
      </c>
      <c r="AG15" s="202">
        <v>1357</v>
      </c>
      <c r="AH15" s="28">
        <v>157</v>
      </c>
      <c r="AI15" s="202">
        <v>2007</v>
      </c>
      <c r="AJ15" s="28">
        <v>1656</v>
      </c>
      <c r="AK15" s="202">
        <v>1223</v>
      </c>
      <c r="AL15" s="28">
        <v>230</v>
      </c>
      <c r="AM15" s="202">
        <v>540</v>
      </c>
      <c r="AN15" s="28">
        <v>1934</v>
      </c>
      <c r="AO15" s="202">
        <v>415</v>
      </c>
      <c r="AP15" s="28">
        <v>569</v>
      </c>
      <c r="AQ15" s="202">
        <v>297</v>
      </c>
      <c r="AR15" s="28">
        <v>1440</v>
      </c>
      <c r="AS15" s="202">
        <v>222</v>
      </c>
      <c r="AT15" s="28">
        <v>2062</v>
      </c>
      <c r="AU15" s="202">
        <v>797</v>
      </c>
      <c r="AV15" s="28">
        <v>173</v>
      </c>
      <c r="AW15" s="202">
        <v>406</v>
      </c>
      <c r="AX15" s="28">
        <v>94</v>
      </c>
      <c r="AY15" s="202">
        <v>938</v>
      </c>
      <c r="AZ15" s="28">
        <v>453</v>
      </c>
      <c r="BA15" s="202">
        <v>749</v>
      </c>
      <c r="BB15" s="28">
        <v>301</v>
      </c>
      <c r="BC15" s="202">
        <v>419</v>
      </c>
      <c r="BD15" s="28">
        <v>1031</v>
      </c>
      <c r="BE15" s="202">
        <v>298</v>
      </c>
      <c r="BF15" s="28">
        <v>918</v>
      </c>
      <c r="BG15" s="202">
        <v>1341</v>
      </c>
      <c r="BH15" s="28">
        <v>309</v>
      </c>
      <c r="BI15" s="202">
        <v>5061</v>
      </c>
      <c r="BJ15" s="28">
        <v>1474</v>
      </c>
      <c r="BK15" s="202">
        <v>280</v>
      </c>
      <c r="BL15" s="28">
        <v>3421</v>
      </c>
      <c r="BM15" s="202">
        <v>984</v>
      </c>
      <c r="BN15" s="28">
        <v>954</v>
      </c>
      <c r="BO15" s="202">
        <v>256</v>
      </c>
      <c r="BP15" s="28">
        <v>816</v>
      </c>
      <c r="BQ15" s="202">
        <v>1401</v>
      </c>
      <c r="BR15" s="28">
        <v>1266</v>
      </c>
      <c r="BS15" s="202">
        <v>2953</v>
      </c>
      <c r="BT15" s="28">
        <v>222</v>
      </c>
      <c r="BU15" s="202">
        <v>659</v>
      </c>
      <c r="BV15" s="28">
        <v>954</v>
      </c>
      <c r="BW15" s="202">
        <v>842</v>
      </c>
      <c r="BX15" s="28">
        <v>949</v>
      </c>
      <c r="BY15" s="202">
        <v>2251</v>
      </c>
      <c r="BZ15" s="28">
        <v>1947</v>
      </c>
      <c r="CA15" s="202">
        <v>2084</v>
      </c>
      <c r="CB15" s="28">
        <v>1354</v>
      </c>
      <c r="CC15" s="202">
        <v>431</v>
      </c>
      <c r="CD15" s="28">
        <v>1054</v>
      </c>
      <c r="CE15" s="202">
        <v>465</v>
      </c>
      <c r="CF15" s="28">
        <v>302</v>
      </c>
      <c r="CG15" s="202">
        <v>1332</v>
      </c>
      <c r="CH15" s="28">
        <v>1106</v>
      </c>
      <c r="CI15" s="202">
        <v>750</v>
      </c>
      <c r="CJ15" s="28">
        <v>488</v>
      </c>
      <c r="CK15" s="202">
        <v>546</v>
      </c>
      <c r="CL15" s="28">
        <v>630</v>
      </c>
      <c r="CM15" s="202">
        <v>385</v>
      </c>
      <c r="CN15" s="28">
        <v>196</v>
      </c>
      <c r="CO15" s="202">
        <v>1552</v>
      </c>
      <c r="CP15" s="28">
        <v>1436</v>
      </c>
      <c r="CQ15" s="202">
        <v>2510</v>
      </c>
      <c r="CR15" s="28">
        <v>1729</v>
      </c>
      <c r="CS15" s="202">
        <v>1794</v>
      </c>
      <c r="CT15" s="28">
        <v>1149</v>
      </c>
      <c r="CU15" s="202">
        <v>801</v>
      </c>
      <c r="CV15" s="28">
        <v>2818</v>
      </c>
      <c r="CW15" s="202">
        <v>4182</v>
      </c>
      <c r="CX15" s="28">
        <v>1836</v>
      </c>
      <c r="CY15" s="210">
        <v>101925</v>
      </c>
    </row>
    <row r="16" spans="1:103" x14ac:dyDescent="0.25">
      <c r="A16" s="42" t="s">
        <v>75</v>
      </c>
      <c r="B16" s="28">
        <v>0</v>
      </c>
      <c r="C16" s="202">
        <v>35</v>
      </c>
      <c r="D16" s="28">
        <v>50</v>
      </c>
      <c r="E16" s="202">
        <v>0</v>
      </c>
      <c r="F16" s="28">
        <v>0</v>
      </c>
      <c r="G16" s="202">
        <v>106</v>
      </c>
      <c r="H16" s="28">
        <v>0</v>
      </c>
      <c r="I16" s="202">
        <v>0</v>
      </c>
      <c r="J16" s="28">
        <v>0</v>
      </c>
      <c r="K16" s="202">
        <v>17</v>
      </c>
      <c r="L16" s="28">
        <v>0</v>
      </c>
      <c r="M16" s="202">
        <v>0</v>
      </c>
      <c r="N16" s="28">
        <v>137</v>
      </c>
      <c r="O16" s="202">
        <v>49</v>
      </c>
      <c r="P16" s="28">
        <v>16</v>
      </c>
      <c r="Q16" s="202">
        <v>0</v>
      </c>
      <c r="R16" s="28">
        <v>39</v>
      </c>
      <c r="S16" s="202">
        <v>61</v>
      </c>
      <c r="T16" s="28">
        <v>19</v>
      </c>
      <c r="U16" s="202">
        <v>19</v>
      </c>
      <c r="V16" s="28">
        <v>14</v>
      </c>
      <c r="W16" s="202">
        <v>0</v>
      </c>
      <c r="X16" s="28">
        <v>23</v>
      </c>
      <c r="Y16" s="202">
        <v>121</v>
      </c>
      <c r="Z16" s="28">
        <v>45</v>
      </c>
      <c r="AA16" s="202">
        <v>13</v>
      </c>
      <c r="AB16" s="28">
        <v>0</v>
      </c>
      <c r="AC16" s="202">
        <v>0</v>
      </c>
      <c r="AD16" s="28">
        <v>0</v>
      </c>
      <c r="AE16" s="202">
        <v>0</v>
      </c>
      <c r="AF16" s="28">
        <v>45</v>
      </c>
      <c r="AG16" s="202">
        <v>38</v>
      </c>
      <c r="AH16" s="28">
        <v>0</v>
      </c>
      <c r="AI16" s="202">
        <v>24</v>
      </c>
      <c r="AJ16" s="28">
        <v>30</v>
      </c>
      <c r="AK16" s="202">
        <v>63</v>
      </c>
      <c r="AL16" s="28">
        <v>0</v>
      </c>
      <c r="AM16" s="202">
        <v>25</v>
      </c>
      <c r="AN16" s="28">
        <v>0</v>
      </c>
      <c r="AO16" s="202">
        <v>64</v>
      </c>
      <c r="AP16" s="28">
        <v>0</v>
      </c>
      <c r="AQ16" s="202">
        <v>0</v>
      </c>
      <c r="AR16" s="28">
        <v>22</v>
      </c>
      <c r="AS16" s="202">
        <v>0</v>
      </c>
      <c r="AT16" s="28">
        <v>28</v>
      </c>
      <c r="AU16" s="202">
        <v>15</v>
      </c>
      <c r="AV16" s="28">
        <v>0</v>
      </c>
      <c r="AW16" s="202">
        <v>0</v>
      </c>
      <c r="AX16" s="28">
        <v>0</v>
      </c>
      <c r="AY16" s="202">
        <v>0</v>
      </c>
      <c r="AZ16" s="28">
        <v>0</v>
      </c>
      <c r="BA16" s="202">
        <v>0</v>
      </c>
      <c r="BB16" s="28">
        <v>0</v>
      </c>
      <c r="BC16" s="202">
        <v>0</v>
      </c>
      <c r="BD16" s="28">
        <v>21</v>
      </c>
      <c r="BE16" s="202">
        <v>0</v>
      </c>
      <c r="BF16" s="28">
        <v>79</v>
      </c>
      <c r="BG16" s="202">
        <v>61</v>
      </c>
      <c r="BH16" s="28">
        <v>30</v>
      </c>
      <c r="BI16" s="202">
        <v>50</v>
      </c>
      <c r="BJ16" s="28">
        <v>30</v>
      </c>
      <c r="BK16" s="202">
        <v>0</v>
      </c>
      <c r="BL16" s="28">
        <v>0</v>
      </c>
      <c r="BM16" s="202">
        <v>30</v>
      </c>
      <c r="BN16" s="28">
        <v>37</v>
      </c>
      <c r="BO16" s="202">
        <v>0</v>
      </c>
      <c r="BP16" s="28">
        <v>0</v>
      </c>
      <c r="BQ16" s="202">
        <v>16</v>
      </c>
      <c r="BR16" s="28">
        <v>0</v>
      </c>
      <c r="BS16" s="202">
        <v>58</v>
      </c>
      <c r="BT16" s="28">
        <v>0</v>
      </c>
      <c r="BU16" s="202">
        <v>18</v>
      </c>
      <c r="BV16" s="28">
        <v>62</v>
      </c>
      <c r="BW16" s="202">
        <v>15</v>
      </c>
      <c r="BX16" s="28">
        <v>0</v>
      </c>
      <c r="BY16" s="202">
        <v>239</v>
      </c>
      <c r="BZ16" s="28">
        <v>0</v>
      </c>
      <c r="CA16" s="202">
        <v>47</v>
      </c>
      <c r="CB16" s="28">
        <v>53</v>
      </c>
      <c r="CC16" s="202">
        <v>0</v>
      </c>
      <c r="CD16" s="28">
        <v>4</v>
      </c>
      <c r="CE16" s="202">
        <v>27</v>
      </c>
      <c r="CF16" s="28">
        <v>0</v>
      </c>
      <c r="CG16" s="202">
        <v>41</v>
      </c>
      <c r="CH16" s="28">
        <v>29</v>
      </c>
      <c r="CI16" s="202">
        <v>0</v>
      </c>
      <c r="CJ16" s="28">
        <v>13</v>
      </c>
      <c r="CK16" s="202">
        <v>17</v>
      </c>
      <c r="CL16" s="28">
        <v>24</v>
      </c>
      <c r="CM16" s="202">
        <v>0</v>
      </c>
      <c r="CN16" s="28">
        <v>0</v>
      </c>
      <c r="CO16" s="202">
        <v>0</v>
      </c>
      <c r="CP16" s="28">
        <v>18</v>
      </c>
      <c r="CQ16" s="202">
        <v>33</v>
      </c>
      <c r="CR16" s="28">
        <v>35</v>
      </c>
      <c r="CS16" s="202">
        <v>27</v>
      </c>
      <c r="CT16" s="28">
        <v>0</v>
      </c>
      <c r="CU16" s="202">
        <v>9</v>
      </c>
      <c r="CV16" s="28">
        <v>0</v>
      </c>
      <c r="CW16" s="202">
        <v>29</v>
      </c>
      <c r="CX16" s="28">
        <v>0</v>
      </c>
      <c r="CY16" s="210">
        <v>2270</v>
      </c>
    </row>
    <row r="17" spans="1:103" x14ac:dyDescent="0.25">
      <c r="A17" s="39" t="s">
        <v>76</v>
      </c>
      <c r="B17" s="27">
        <v>1317</v>
      </c>
      <c r="C17" s="200">
        <v>1956</v>
      </c>
      <c r="D17" s="27">
        <v>859</v>
      </c>
      <c r="E17" s="200">
        <v>338</v>
      </c>
      <c r="F17" s="27">
        <v>368</v>
      </c>
      <c r="G17" s="200">
        <v>2663</v>
      </c>
      <c r="H17" s="27">
        <v>981</v>
      </c>
      <c r="I17" s="200">
        <v>709</v>
      </c>
      <c r="J17" s="27">
        <v>474</v>
      </c>
      <c r="K17" s="200">
        <v>939</v>
      </c>
      <c r="L17" s="27">
        <v>944</v>
      </c>
      <c r="M17" s="200">
        <v>673</v>
      </c>
      <c r="N17" s="27">
        <v>5424</v>
      </c>
      <c r="O17" s="200">
        <v>1712</v>
      </c>
      <c r="P17" s="27">
        <v>316</v>
      </c>
      <c r="Q17" s="200">
        <v>875</v>
      </c>
      <c r="R17" s="27">
        <v>1266</v>
      </c>
      <c r="S17" s="200">
        <v>836</v>
      </c>
      <c r="T17" s="27">
        <v>563</v>
      </c>
      <c r="U17" s="200">
        <v>1267</v>
      </c>
      <c r="V17" s="27">
        <v>1565</v>
      </c>
      <c r="W17" s="200">
        <v>218</v>
      </c>
      <c r="X17" s="27">
        <v>883</v>
      </c>
      <c r="Y17" s="200">
        <v>1288</v>
      </c>
      <c r="Z17" s="27">
        <v>1284</v>
      </c>
      <c r="AA17" s="200">
        <v>1461</v>
      </c>
      <c r="AB17" s="27">
        <v>1186</v>
      </c>
      <c r="AC17" s="200">
        <v>2369</v>
      </c>
      <c r="AD17" s="27">
        <v>269</v>
      </c>
      <c r="AE17" s="200">
        <v>324</v>
      </c>
      <c r="AF17" s="27">
        <v>2279</v>
      </c>
      <c r="AG17" s="200">
        <v>3171</v>
      </c>
      <c r="AH17" s="27">
        <v>400</v>
      </c>
      <c r="AI17" s="200">
        <v>4019</v>
      </c>
      <c r="AJ17" s="27">
        <v>2928</v>
      </c>
      <c r="AK17" s="200">
        <v>2701</v>
      </c>
      <c r="AL17" s="27">
        <v>529</v>
      </c>
      <c r="AM17" s="200">
        <v>1590</v>
      </c>
      <c r="AN17" s="27">
        <v>3060</v>
      </c>
      <c r="AO17" s="200">
        <v>761</v>
      </c>
      <c r="AP17" s="27">
        <v>980</v>
      </c>
      <c r="AQ17" s="200">
        <v>815</v>
      </c>
      <c r="AR17" s="27">
        <v>2197</v>
      </c>
      <c r="AS17" s="200">
        <v>453</v>
      </c>
      <c r="AT17" s="27">
        <v>3542</v>
      </c>
      <c r="AU17" s="200">
        <v>2069</v>
      </c>
      <c r="AV17" s="27">
        <v>439</v>
      </c>
      <c r="AW17" s="200">
        <v>758</v>
      </c>
      <c r="AX17" s="27">
        <v>325</v>
      </c>
      <c r="AY17" s="200">
        <v>2098</v>
      </c>
      <c r="AZ17" s="27">
        <v>1182</v>
      </c>
      <c r="BA17" s="200">
        <v>1670</v>
      </c>
      <c r="BB17" s="27">
        <v>478</v>
      </c>
      <c r="BC17" s="200">
        <v>864</v>
      </c>
      <c r="BD17" s="27">
        <v>2164</v>
      </c>
      <c r="BE17" s="200">
        <v>554</v>
      </c>
      <c r="BF17" s="27">
        <v>1939</v>
      </c>
      <c r="BG17" s="200">
        <v>3179</v>
      </c>
      <c r="BH17" s="27">
        <v>586</v>
      </c>
      <c r="BI17" s="200">
        <v>9057</v>
      </c>
      <c r="BJ17" s="27">
        <v>2235</v>
      </c>
      <c r="BK17" s="200">
        <v>673</v>
      </c>
      <c r="BL17" s="27">
        <v>5212</v>
      </c>
      <c r="BM17" s="200">
        <v>1564</v>
      </c>
      <c r="BN17" s="27">
        <v>1903</v>
      </c>
      <c r="BO17" s="200">
        <v>702</v>
      </c>
      <c r="BP17" s="27">
        <v>1300</v>
      </c>
      <c r="BQ17" s="200">
        <v>2626</v>
      </c>
      <c r="BR17" s="27">
        <v>1968</v>
      </c>
      <c r="BS17" s="200">
        <v>4552</v>
      </c>
      <c r="BT17" s="27">
        <v>644</v>
      </c>
      <c r="BU17" s="200">
        <v>1285</v>
      </c>
      <c r="BV17" s="27">
        <v>1591</v>
      </c>
      <c r="BW17" s="200">
        <v>1241</v>
      </c>
      <c r="BX17" s="27">
        <v>1730</v>
      </c>
      <c r="BY17" s="200">
        <v>3593</v>
      </c>
      <c r="BZ17" s="27">
        <v>3822</v>
      </c>
      <c r="CA17" s="200">
        <v>4372</v>
      </c>
      <c r="CB17" s="27">
        <v>3348</v>
      </c>
      <c r="CC17" s="200">
        <v>777</v>
      </c>
      <c r="CD17" s="27">
        <v>1700</v>
      </c>
      <c r="CE17" s="200">
        <v>1156</v>
      </c>
      <c r="CF17" s="27">
        <v>741</v>
      </c>
      <c r="CG17" s="200">
        <v>2382</v>
      </c>
      <c r="CH17" s="27">
        <v>1553</v>
      </c>
      <c r="CI17" s="200">
        <v>1619</v>
      </c>
      <c r="CJ17" s="27">
        <v>1045</v>
      </c>
      <c r="CK17" s="200">
        <v>795</v>
      </c>
      <c r="CL17" s="27">
        <v>1071</v>
      </c>
      <c r="CM17" s="200">
        <v>668</v>
      </c>
      <c r="CN17" s="27">
        <v>431</v>
      </c>
      <c r="CO17" s="200">
        <v>3974</v>
      </c>
      <c r="CP17" s="27">
        <v>3043</v>
      </c>
      <c r="CQ17" s="200">
        <v>5520</v>
      </c>
      <c r="CR17" s="27">
        <v>3832</v>
      </c>
      <c r="CS17" s="200">
        <v>4052</v>
      </c>
      <c r="CT17" s="27">
        <v>1598</v>
      </c>
      <c r="CU17" s="200">
        <v>1320</v>
      </c>
      <c r="CV17" s="27">
        <v>1687</v>
      </c>
      <c r="CW17" s="200">
        <v>4055</v>
      </c>
      <c r="CX17" s="27">
        <v>1361</v>
      </c>
      <c r="CY17" s="208">
        <v>180855</v>
      </c>
    </row>
    <row r="18" spans="1:103" x14ac:dyDescent="0.25">
      <c r="A18" s="39" t="s">
        <v>77</v>
      </c>
      <c r="B18" s="27">
        <v>1340</v>
      </c>
      <c r="C18" s="201">
        <v>1937</v>
      </c>
      <c r="D18" s="27">
        <v>887</v>
      </c>
      <c r="E18" s="201">
        <v>325</v>
      </c>
      <c r="F18" s="27">
        <v>340</v>
      </c>
      <c r="G18" s="201">
        <v>2572</v>
      </c>
      <c r="H18" s="27">
        <v>924</v>
      </c>
      <c r="I18" s="201">
        <v>726</v>
      </c>
      <c r="J18" s="27">
        <v>438</v>
      </c>
      <c r="K18" s="201">
        <v>889</v>
      </c>
      <c r="L18" s="27">
        <v>882</v>
      </c>
      <c r="M18" s="201">
        <v>600</v>
      </c>
      <c r="N18" s="27">
        <v>5312</v>
      </c>
      <c r="O18" s="201">
        <v>1668</v>
      </c>
      <c r="P18" s="27">
        <v>334</v>
      </c>
      <c r="Q18" s="201">
        <v>807</v>
      </c>
      <c r="R18" s="27">
        <v>1129</v>
      </c>
      <c r="S18" s="201">
        <v>740</v>
      </c>
      <c r="T18" s="27">
        <v>526</v>
      </c>
      <c r="U18" s="201">
        <v>1207</v>
      </c>
      <c r="V18" s="27">
        <v>1569</v>
      </c>
      <c r="W18" s="201">
        <v>192</v>
      </c>
      <c r="X18" s="27">
        <v>819</v>
      </c>
      <c r="Y18" s="201">
        <v>1226</v>
      </c>
      <c r="Z18" s="27">
        <v>1217</v>
      </c>
      <c r="AA18" s="201">
        <v>1423</v>
      </c>
      <c r="AB18" s="27">
        <v>1090</v>
      </c>
      <c r="AC18" s="201">
        <v>2278</v>
      </c>
      <c r="AD18" s="27">
        <v>273</v>
      </c>
      <c r="AE18" s="201">
        <v>288</v>
      </c>
      <c r="AF18" s="27">
        <v>2122</v>
      </c>
      <c r="AG18" s="201">
        <v>3016</v>
      </c>
      <c r="AH18" s="27">
        <v>378</v>
      </c>
      <c r="AI18" s="201">
        <v>3949</v>
      </c>
      <c r="AJ18" s="27">
        <v>2697</v>
      </c>
      <c r="AK18" s="201">
        <v>2653</v>
      </c>
      <c r="AL18" s="27">
        <v>505</v>
      </c>
      <c r="AM18" s="201">
        <v>1465</v>
      </c>
      <c r="AN18" s="27">
        <v>2785</v>
      </c>
      <c r="AO18" s="201">
        <v>719</v>
      </c>
      <c r="AP18" s="27">
        <v>926</v>
      </c>
      <c r="AQ18" s="201">
        <v>731</v>
      </c>
      <c r="AR18" s="27">
        <v>2158</v>
      </c>
      <c r="AS18" s="201">
        <v>410</v>
      </c>
      <c r="AT18" s="27">
        <v>3290</v>
      </c>
      <c r="AU18" s="201">
        <v>1953</v>
      </c>
      <c r="AV18" s="27">
        <v>382</v>
      </c>
      <c r="AW18" s="201">
        <v>702</v>
      </c>
      <c r="AX18" s="27">
        <v>305</v>
      </c>
      <c r="AY18" s="201">
        <v>1915</v>
      </c>
      <c r="AZ18" s="27">
        <v>996</v>
      </c>
      <c r="BA18" s="201">
        <v>1630</v>
      </c>
      <c r="BB18" s="27">
        <v>465</v>
      </c>
      <c r="BC18" s="201">
        <v>781</v>
      </c>
      <c r="BD18" s="27">
        <v>2095</v>
      </c>
      <c r="BE18" s="201">
        <v>527</v>
      </c>
      <c r="BF18" s="27">
        <v>1828</v>
      </c>
      <c r="BG18" s="201">
        <v>3225</v>
      </c>
      <c r="BH18" s="27">
        <v>550</v>
      </c>
      <c r="BI18" s="201">
        <v>8671</v>
      </c>
      <c r="BJ18" s="27">
        <v>2285</v>
      </c>
      <c r="BK18" s="201">
        <v>690</v>
      </c>
      <c r="BL18" s="27">
        <v>5034</v>
      </c>
      <c r="BM18" s="201">
        <v>1541</v>
      </c>
      <c r="BN18" s="27">
        <v>1799</v>
      </c>
      <c r="BO18" s="201">
        <v>666</v>
      </c>
      <c r="BP18" s="27">
        <v>1171</v>
      </c>
      <c r="BQ18" s="201">
        <v>2550</v>
      </c>
      <c r="BR18" s="27">
        <v>1928</v>
      </c>
      <c r="BS18" s="201">
        <v>4520</v>
      </c>
      <c r="BT18" s="27">
        <v>612</v>
      </c>
      <c r="BU18" s="201">
        <v>1234</v>
      </c>
      <c r="BV18" s="27">
        <v>1448</v>
      </c>
      <c r="BW18" s="201">
        <v>1082</v>
      </c>
      <c r="BX18" s="27">
        <v>1619</v>
      </c>
      <c r="BY18" s="201">
        <v>3885</v>
      </c>
      <c r="BZ18" s="27">
        <v>3651</v>
      </c>
      <c r="CA18" s="201">
        <v>4342</v>
      </c>
      <c r="CB18" s="27">
        <v>3244</v>
      </c>
      <c r="CC18" s="201">
        <v>656</v>
      </c>
      <c r="CD18" s="27">
        <v>1742</v>
      </c>
      <c r="CE18" s="201">
        <v>1040</v>
      </c>
      <c r="CF18" s="27">
        <v>681</v>
      </c>
      <c r="CG18" s="201">
        <v>2322</v>
      </c>
      <c r="CH18" s="27">
        <v>1523</v>
      </c>
      <c r="CI18" s="201">
        <v>1443</v>
      </c>
      <c r="CJ18" s="27">
        <v>984</v>
      </c>
      <c r="CK18" s="201">
        <v>768</v>
      </c>
      <c r="CL18" s="27">
        <v>1044</v>
      </c>
      <c r="CM18" s="201">
        <v>629</v>
      </c>
      <c r="CN18" s="27">
        <v>405</v>
      </c>
      <c r="CO18" s="201">
        <v>3916</v>
      </c>
      <c r="CP18" s="27">
        <v>2974</v>
      </c>
      <c r="CQ18" s="201">
        <v>5782</v>
      </c>
      <c r="CR18" s="27">
        <v>3877</v>
      </c>
      <c r="CS18" s="201">
        <v>4042</v>
      </c>
      <c r="CT18" s="27">
        <v>1761</v>
      </c>
      <c r="CU18" s="201">
        <v>1360</v>
      </c>
      <c r="CV18" s="27">
        <v>1714</v>
      </c>
      <c r="CW18" s="201">
        <v>3902</v>
      </c>
      <c r="CX18" s="27">
        <v>1610</v>
      </c>
      <c r="CY18" s="209">
        <v>175263</v>
      </c>
    </row>
    <row r="19" spans="1:103" x14ac:dyDescent="0.25">
      <c r="A19" s="39" t="s">
        <v>78</v>
      </c>
      <c r="B19" s="27">
        <v>1201</v>
      </c>
      <c r="C19" s="201">
        <v>1664</v>
      </c>
      <c r="D19" s="27">
        <v>755</v>
      </c>
      <c r="E19" s="201">
        <v>279</v>
      </c>
      <c r="F19" s="27">
        <v>329</v>
      </c>
      <c r="G19" s="201">
        <v>2223</v>
      </c>
      <c r="H19" s="27">
        <v>858</v>
      </c>
      <c r="I19" s="201">
        <v>582</v>
      </c>
      <c r="J19" s="27">
        <v>371</v>
      </c>
      <c r="K19" s="201">
        <v>777</v>
      </c>
      <c r="L19" s="27">
        <v>756</v>
      </c>
      <c r="M19" s="201">
        <v>570</v>
      </c>
      <c r="N19" s="27">
        <v>4854</v>
      </c>
      <c r="O19" s="201">
        <v>1496</v>
      </c>
      <c r="P19" s="27">
        <v>268</v>
      </c>
      <c r="Q19" s="201">
        <v>711</v>
      </c>
      <c r="R19" s="27">
        <v>978</v>
      </c>
      <c r="S19" s="201">
        <v>723</v>
      </c>
      <c r="T19" s="27">
        <v>446</v>
      </c>
      <c r="U19" s="201">
        <v>1065</v>
      </c>
      <c r="V19" s="27">
        <v>1406</v>
      </c>
      <c r="W19" s="201">
        <v>168</v>
      </c>
      <c r="X19" s="27">
        <v>751</v>
      </c>
      <c r="Y19" s="201">
        <v>1114</v>
      </c>
      <c r="Z19" s="27">
        <v>1113</v>
      </c>
      <c r="AA19" s="201">
        <v>1277</v>
      </c>
      <c r="AB19" s="27">
        <v>972</v>
      </c>
      <c r="AC19" s="201">
        <v>1886</v>
      </c>
      <c r="AD19" s="27">
        <v>286</v>
      </c>
      <c r="AE19" s="201">
        <v>258</v>
      </c>
      <c r="AF19" s="27">
        <v>1888</v>
      </c>
      <c r="AG19" s="201">
        <v>2517</v>
      </c>
      <c r="AH19" s="27">
        <v>324</v>
      </c>
      <c r="AI19" s="201">
        <v>3564</v>
      </c>
      <c r="AJ19" s="27">
        <v>2398</v>
      </c>
      <c r="AK19" s="201">
        <v>2350</v>
      </c>
      <c r="AL19" s="27">
        <v>437</v>
      </c>
      <c r="AM19" s="201">
        <v>1368</v>
      </c>
      <c r="AN19" s="27">
        <v>2480</v>
      </c>
      <c r="AO19" s="201">
        <v>650</v>
      </c>
      <c r="AP19" s="27">
        <v>831</v>
      </c>
      <c r="AQ19" s="201">
        <v>681</v>
      </c>
      <c r="AR19" s="27">
        <v>2008</v>
      </c>
      <c r="AS19" s="201">
        <v>397</v>
      </c>
      <c r="AT19" s="27">
        <v>2856</v>
      </c>
      <c r="AU19" s="201">
        <v>1788</v>
      </c>
      <c r="AV19" s="27">
        <v>330</v>
      </c>
      <c r="AW19" s="201">
        <v>627</v>
      </c>
      <c r="AX19" s="27">
        <v>277</v>
      </c>
      <c r="AY19" s="201">
        <v>1660</v>
      </c>
      <c r="AZ19" s="27">
        <v>878</v>
      </c>
      <c r="BA19" s="201">
        <v>1535</v>
      </c>
      <c r="BB19" s="27">
        <v>378</v>
      </c>
      <c r="BC19" s="201">
        <v>726</v>
      </c>
      <c r="BD19" s="27">
        <v>1948</v>
      </c>
      <c r="BE19" s="201">
        <v>467</v>
      </c>
      <c r="BF19" s="27">
        <v>1662</v>
      </c>
      <c r="BG19" s="201">
        <v>2778</v>
      </c>
      <c r="BH19" s="27">
        <v>500</v>
      </c>
      <c r="BI19" s="201">
        <v>7526</v>
      </c>
      <c r="BJ19" s="27">
        <v>2042</v>
      </c>
      <c r="BK19" s="201">
        <v>597</v>
      </c>
      <c r="BL19" s="27">
        <v>4263</v>
      </c>
      <c r="BM19" s="201">
        <v>1424</v>
      </c>
      <c r="BN19" s="27">
        <v>1605</v>
      </c>
      <c r="BO19" s="201">
        <v>600</v>
      </c>
      <c r="BP19" s="27">
        <v>1053</v>
      </c>
      <c r="BQ19" s="201">
        <v>2366</v>
      </c>
      <c r="BR19" s="27">
        <v>1818</v>
      </c>
      <c r="BS19" s="201">
        <v>3990</v>
      </c>
      <c r="BT19" s="27">
        <v>511</v>
      </c>
      <c r="BU19" s="201">
        <v>1150</v>
      </c>
      <c r="BV19" s="27">
        <v>1318</v>
      </c>
      <c r="BW19" s="201">
        <v>962</v>
      </c>
      <c r="BX19" s="27">
        <v>1393</v>
      </c>
      <c r="BY19" s="201">
        <v>3580</v>
      </c>
      <c r="BZ19" s="27">
        <v>3275</v>
      </c>
      <c r="CA19" s="201">
        <v>3992</v>
      </c>
      <c r="CB19" s="27">
        <v>3001</v>
      </c>
      <c r="CC19" s="201">
        <v>610</v>
      </c>
      <c r="CD19" s="27">
        <v>1529</v>
      </c>
      <c r="CE19" s="201">
        <v>1001</v>
      </c>
      <c r="CF19" s="27">
        <v>641</v>
      </c>
      <c r="CG19" s="201">
        <v>2076</v>
      </c>
      <c r="CH19" s="27">
        <v>1423</v>
      </c>
      <c r="CI19" s="201">
        <v>1317</v>
      </c>
      <c r="CJ19" s="27">
        <v>865</v>
      </c>
      <c r="CK19" s="201">
        <v>651</v>
      </c>
      <c r="CL19" s="27">
        <v>935</v>
      </c>
      <c r="CM19" s="201">
        <v>586</v>
      </c>
      <c r="CN19" s="27">
        <v>354</v>
      </c>
      <c r="CO19" s="201">
        <v>3593</v>
      </c>
      <c r="CP19" s="27">
        <v>2852</v>
      </c>
      <c r="CQ19" s="201">
        <v>5305</v>
      </c>
      <c r="CR19" s="27">
        <v>3604</v>
      </c>
      <c r="CS19" s="201">
        <v>3854</v>
      </c>
      <c r="CT19" s="27">
        <v>1798</v>
      </c>
      <c r="CU19" s="201">
        <v>1318</v>
      </c>
      <c r="CV19" s="27">
        <v>1456</v>
      </c>
      <c r="CW19" s="201">
        <v>3517</v>
      </c>
      <c r="CX19" s="27">
        <v>1710</v>
      </c>
      <c r="CY19" s="209">
        <v>157901</v>
      </c>
    </row>
    <row r="20" spans="1:103" x14ac:dyDescent="0.25">
      <c r="A20" s="42" t="s">
        <v>16</v>
      </c>
      <c r="B20" s="28">
        <v>3858</v>
      </c>
      <c r="C20" s="202">
        <v>5557</v>
      </c>
      <c r="D20" s="28">
        <v>2501</v>
      </c>
      <c r="E20" s="202">
        <v>942</v>
      </c>
      <c r="F20" s="28">
        <v>1037</v>
      </c>
      <c r="G20" s="202">
        <v>7458</v>
      </c>
      <c r="H20" s="28">
        <v>2763</v>
      </c>
      <c r="I20" s="202">
        <v>2017</v>
      </c>
      <c r="J20" s="28">
        <v>1283</v>
      </c>
      <c r="K20" s="202">
        <v>2605</v>
      </c>
      <c r="L20" s="28">
        <v>2582</v>
      </c>
      <c r="M20" s="202">
        <v>1843</v>
      </c>
      <c r="N20" s="28">
        <v>15590</v>
      </c>
      <c r="O20" s="202">
        <v>4876</v>
      </c>
      <c r="P20" s="28">
        <v>918</v>
      </c>
      <c r="Q20" s="202">
        <v>2393</v>
      </c>
      <c r="R20" s="28">
        <v>3373</v>
      </c>
      <c r="S20" s="202">
        <v>2299</v>
      </c>
      <c r="T20" s="28">
        <v>1535</v>
      </c>
      <c r="U20" s="202">
        <v>3539</v>
      </c>
      <c r="V20" s="28">
        <v>4540</v>
      </c>
      <c r="W20" s="202">
        <v>578</v>
      </c>
      <c r="X20" s="28">
        <v>2453</v>
      </c>
      <c r="Y20" s="202">
        <v>3628</v>
      </c>
      <c r="Z20" s="28">
        <v>3614</v>
      </c>
      <c r="AA20" s="202">
        <v>4161</v>
      </c>
      <c r="AB20" s="28">
        <v>3248</v>
      </c>
      <c r="AC20" s="202">
        <v>6533</v>
      </c>
      <c r="AD20" s="28">
        <v>828</v>
      </c>
      <c r="AE20" s="202">
        <v>870</v>
      </c>
      <c r="AF20" s="28">
        <v>6289</v>
      </c>
      <c r="AG20" s="202">
        <v>8704</v>
      </c>
      <c r="AH20" s="28">
        <v>1102</v>
      </c>
      <c r="AI20" s="202">
        <v>11532</v>
      </c>
      <c r="AJ20" s="28">
        <v>8023</v>
      </c>
      <c r="AK20" s="202">
        <v>7704</v>
      </c>
      <c r="AL20" s="28">
        <v>1471</v>
      </c>
      <c r="AM20" s="202">
        <v>4423</v>
      </c>
      <c r="AN20" s="28">
        <v>8325</v>
      </c>
      <c r="AO20" s="202">
        <v>2130</v>
      </c>
      <c r="AP20" s="28">
        <v>2737</v>
      </c>
      <c r="AQ20" s="202">
        <v>2227</v>
      </c>
      <c r="AR20" s="28">
        <v>6363</v>
      </c>
      <c r="AS20" s="202">
        <v>1260</v>
      </c>
      <c r="AT20" s="28">
        <v>9688</v>
      </c>
      <c r="AU20" s="202">
        <v>5810</v>
      </c>
      <c r="AV20" s="28">
        <v>1151</v>
      </c>
      <c r="AW20" s="202">
        <v>2087</v>
      </c>
      <c r="AX20" s="28">
        <v>907</v>
      </c>
      <c r="AY20" s="202">
        <v>5673</v>
      </c>
      <c r="AZ20" s="28">
        <v>3056</v>
      </c>
      <c r="BA20" s="202">
        <v>4835</v>
      </c>
      <c r="BB20" s="28">
        <v>1321</v>
      </c>
      <c r="BC20" s="202">
        <v>2371</v>
      </c>
      <c r="BD20" s="28">
        <v>6207</v>
      </c>
      <c r="BE20" s="202">
        <v>1548</v>
      </c>
      <c r="BF20" s="28">
        <v>5429</v>
      </c>
      <c r="BG20" s="202">
        <v>9182</v>
      </c>
      <c r="BH20" s="28">
        <v>1636</v>
      </c>
      <c r="BI20" s="202">
        <v>25254</v>
      </c>
      <c r="BJ20" s="28">
        <v>6562</v>
      </c>
      <c r="BK20" s="202">
        <v>1960</v>
      </c>
      <c r="BL20" s="28">
        <v>14509</v>
      </c>
      <c r="BM20" s="202">
        <v>4529</v>
      </c>
      <c r="BN20" s="28">
        <v>5307</v>
      </c>
      <c r="BO20" s="202">
        <v>1968</v>
      </c>
      <c r="BP20" s="28">
        <v>3524</v>
      </c>
      <c r="BQ20" s="202">
        <v>7542</v>
      </c>
      <c r="BR20" s="28">
        <v>5714</v>
      </c>
      <c r="BS20" s="202">
        <v>13062</v>
      </c>
      <c r="BT20" s="28">
        <v>1767</v>
      </c>
      <c r="BU20" s="202">
        <v>3669</v>
      </c>
      <c r="BV20" s="28">
        <v>4357</v>
      </c>
      <c r="BW20" s="202">
        <v>3285</v>
      </c>
      <c r="BX20" s="28">
        <v>4742</v>
      </c>
      <c r="BY20" s="202">
        <v>11058</v>
      </c>
      <c r="BZ20" s="28">
        <v>10748</v>
      </c>
      <c r="CA20" s="202">
        <v>12706</v>
      </c>
      <c r="CB20" s="28">
        <v>9593</v>
      </c>
      <c r="CC20" s="202">
        <v>2043</v>
      </c>
      <c r="CD20" s="28">
        <v>4971</v>
      </c>
      <c r="CE20" s="202">
        <v>3197</v>
      </c>
      <c r="CF20" s="28">
        <v>2063</v>
      </c>
      <c r="CG20" s="202">
        <v>6780</v>
      </c>
      <c r="CH20" s="28">
        <v>4499</v>
      </c>
      <c r="CI20" s="202">
        <v>4379</v>
      </c>
      <c r="CJ20" s="28">
        <v>2894</v>
      </c>
      <c r="CK20" s="202">
        <v>2214</v>
      </c>
      <c r="CL20" s="28">
        <v>3050</v>
      </c>
      <c r="CM20" s="202">
        <v>1883</v>
      </c>
      <c r="CN20" s="28">
        <v>1190</v>
      </c>
      <c r="CO20" s="202">
        <v>11483</v>
      </c>
      <c r="CP20" s="28">
        <v>8869</v>
      </c>
      <c r="CQ20" s="202">
        <v>16607</v>
      </c>
      <c r="CR20" s="28">
        <v>11313</v>
      </c>
      <c r="CS20" s="202">
        <v>11948</v>
      </c>
      <c r="CT20" s="28">
        <v>5157</v>
      </c>
      <c r="CU20" s="202">
        <v>3998</v>
      </c>
      <c r="CV20" s="28">
        <v>4857</v>
      </c>
      <c r="CW20" s="202">
        <v>11474</v>
      </c>
      <c r="CX20" s="28">
        <v>4681</v>
      </c>
      <c r="CY20" s="210">
        <v>514019</v>
      </c>
    </row>
    <row r="21" spans="1:103" x14ac:dyDescent="0.25">
      <c r="A21" s="39" t="s">
        <v>79</v>
      </c>
      <c r="B21" s="27">
        <v>30</v>
      </c>
      <c r="C21" s="201">
        <v>78</v>
      </c>
      <c r="D21" s="27">
        <v>44</v>
      </c>
      <c r="E21" s="201">
        <v>12</v>
      </c>
      <c r="F21" s="27">
        <v>12</v>
      </c>
      <c r="G21" s="201">
        <v>151</v>
      </c>
      <c r="H21" s="27">
        <v>40</v>
      </c>
      <c r="I21" s="201">
        <v>39</v>
      </c>
      <c r="J21" s="27">
        <v>1</v>
      </c>
      <c r="K21" s="201">
        <v>8</v>
      </c>
      <c r="L21" s="27">
        <v>12</v>
      </c>
      <c r="M21" s="201">
        <v>13</v>
      </c>
      <c r="N21" s="27">
        <v>265</v>
      </c>
      <c r="O21" s="201">
        <v>109</v>
      </c>
      <c r="P21" s="27">
        <v>10</v>
      </c>
      <c r="Q21" s="201">
        <v>39</v>
      </c>
      <c r="R21" s="27">
        <v>50</v>
      </c>
      <c r="S21" s="201">
        <v>35</v>
      </c>
      <c r="T21" s="27">
        <v>5</v>
      </c>
      <c r="U21" s="201">
        <v>25</v>
      </c>
      <c r="V21" s="27">
        <v>121</v>
      </c>
      <c r="W21" s="201">
        <v>5</v>
      </c>
      <c r="X21" s="27">
        <v>28</v>
      </c>
      <c r="Y21" s="201">
        <v>5</v>
      </c>
      <c r="Z21" s="27">
        <v>69</v>
      </c>
      <c r="AA21" s="201">
        <v>14</v>
      </c>
      <c r="AB21" s="27">
        <v>22</v>
      </c>
      <c r="AC21" s="201">
        <v>128</v>
      </c>
      <c r="AD21" s="27">
        <v>12</v>
      </c>
      <c r="AE21" s="201">
        <v>0</v>
      </c>
      <c r="AF21" s="27">
        <v>49</v>
      </c>
      <c r="AG21" s="201">
        <v>241</v>
      </c>
      <c r="AH21" s="27">
        <v>10</v>
      </c>
      <c r="AI21" s="201">
        <v>226</v>
      </c>
      <c r="AJ21" s="27">
        <v>68</v>
      </c>
      <c r="AK21" s="201">
        <v>166</v>
      </c>
      <c r="AL21" s="27">
        <v>0</v>
      </c>
      <c r="AM21" s="201">
        <v>19</v>
      </c>
      <c r="AN21" s="27">
        <v>57</v>
      </c>
      <c r="AO21" s="201">
        <v>29</v>
      </c>
      <c r="AP21" s="27">
        <v>62</v>
      </c>
      <c r="AQ21" s="201">
        <v>18</v>
      </c>
      <c r="AR21" s="27">
        <v>138</v>
      </c>
      <c r="AS21" s="201">
        <v>28</v>
      </c>
      <c r="AT21" s="27">
        <v>145</v>
      </c>
      <c r="AU21" s="201">
        <v>24</v>
      </c>
      <c r="AV21" s="27">
        <v>13</v>
      </c>
      <c r="AW21" s="201">
        <v>43</v>
      </c>
      <c r="AX21" s="27">
        <v>23</v>
      </c>
      <c r="AY21" s="201">
        <v>47</v>
      </c>
      <c r="AZ21" s="27">
        <v>73</v>
      </c>
      <c r="BA21" s="201">
        <v>46</v>
      </c>
      <c r="BB21" s="27">
        <v>0</v>
      </c>
      <c r="BC21" s="201">
        <v>56</v>
      </c>
      <c r="BD21" s="27">
        <v>114</v>
      </c>
      <c r="BE21" s="201">
        <v>27</v>
      </c>
      <c r="BF21" s="27">
        <v>204</v>
      </c>
      <c r="BG21" s="201">
        <v>132</v>
      </c>
      <c r="BH21" s="27">
        <v>12</v>
      </c>
      <c r="BI21" s="201">
        <v>297</v>
      </c>
      <c r="BJ21" s="27">
        <v>49</v>
      </c>
      <c r="BK21" s="201">
        <v>36</v>
      </c>
      <c r="BL21" s="27">
        <v>168</v>
      </c>
      <c r="BM21" s="201">
        <v>138</v>
      </c>
      <c r="BN21" s="27">
        <v>124</v>
      </c>
      <c r="BO21" s="201">
        <v>49</v>
      </c>
      <c r="BP21" s="27">
        <v>38</v>
      </c>
      <c r="BQ21" s="201">
        <v>67</v>
      </c>
      <c r="BR21" s="27">
        <v>90</v>
      </c>
      <c r="BS21" s="201">
        <v>236</v>
      </c>
      <c r="BT21" s="27">
        <v>7</v>
      </c>
      <c r="BU21" s="201">
        <v>42</v>
      </c>
      <c r="BV21" s="27">
        <v>72</v>
      </c>
      <c r="BW21" s="201">
        <v>34</v>
      </c>
      <c r="BX21" s="27">
        <v>19</v>
      </c>
      <c r="BY21" s="201">
        <v>438</v>
      </c>
      <c r="BZ21" s="27">
        <v>76</v>
      </c>
      <c r="CA21" s="201">
        <v>150</v>
      </c>
      <c r="CB21" s="27">
        <v>102</v>
      </c>
      <c r="CC21" s="201">
        <v>17</v>
      </c>
      <c r="CD21" s="27">
        <v>37</v>
      </c>
      <c r="CE21" s="201">
        <v>41</v>
      </c>
      <c r="CF21" s="27">
        <v>9</v>
      </c>
      <c r="CG21" s="201">
        <v>120</v>
      </c>
      <c r="CH21" s="27">
        <v>22</v>
      </c>
      <c r="CI21" s="201">
        <v>30</v>
      </c>
      <c r="CJ21" s="27">
        <v>37</v>
      </c>
      <c r="CK21" s="201">
        <v>52</v>
      </c>
      <c r="CL21" s="27">
        <v>57</v>
      </c>
      <c r="CM21" s="201">
        <v>21</v>
      </c>
      <c r="CN21" s="27">
        <v>1</v>
      </c>
      <c r="CO21" s="201">
        <v>90</v>
      </c>
      <c r="CP21" s="27">
        <v>169</v>
      </c>
      <c r="CQ21" s="201">
        <v>224</v>
      </c>
      <c r="CR21" s="27">
        <v>317</v>
      </c>
      <c r="CS21" s="201">
        <v>159</v>
      </c>
      <c r="CT21" s="27">
        <v>117</v>
      </c>
      <c r="CU21" s="201">
        <v>87</v>
      </c>
      <c r="CV21" s="27">
        <v>92</v>
      </c>
      <c r="CW21" s="201">
        <v>164</v>
      </c>
      <c r="CX21" s="27">
        <v>74</v>
      </c>
      <c r="CY21" s="209">
        <v>7621</v>
      </c>
    </row>
    <row r="22" spans="1:103" x14ac:dyDescent="0.25">
      <c r="A22" s="39" t="s">
        <v>294</v>
      </c>
      <c r="B22" s="27">
        <v>129</v>
      </c>
      <c r="C22" s="201">
        <v>117</v>
      </c>
      <c r="D22" s="27">
        <v>51</v>
      </c>
      <c r="E22" s="201">
        <v>12</v>
      </c>
      <c r="F22" s="27">
        <v>20</v>
      </c>
      <c r="G22" s="201">
        <v>158</v>
      </c>
      <c r="H22" s="27">
        <v>60</v>
      </c>
      <c r="I22" s="201">
        <v>37</v>
      </c>
      <c r="J22" s="27">
        <v>8</v>
      </c>
      <c r="K22" s="201">
        <v>14</v>
      </c>
      <c r="L22" s="27">
        <v>35</v>
      </c>
      <c r="M22" s="201">
        <v>74</v>
      </c>
      <c r="N22" s="27">
        <v>123</v>
      </c>
      <c r="O22" s="201">
        <v>112</v>
      </c>
      <c r="P22" s="27">
        <v>8</v>
      </c>
      <c r="Q22" s="201">
        <v>27</v>
      </c>
      <c r="R22" s="27">
        <v>96</v>
      </c>
      <c r="S22" s="201">
        <v>18</v>
      </c>
      <c r="T22" s="27">
        <v>28</v>
      </c>
      <c r="U22" s="201">
        <v>34</v>
      </c>
      <c r="V22" s="27">
        <v>29</v>
      </c>
      <c r="W22" s="201">
        <v>8</v>
      </c>
      <c r="X22" s="27">
        <v>44</v>
      </c>
      <c r="Y22" s="201">
        <v>86</v>
      </c>
      <c r="Z22" s="27">
        <v>92</v>
      </c>
      <c r="AA22" s="201">
        <v>41</v>
      </c>
      <c r="AB22" s="27">
        <v>30</v>
      </c>
      <c r="AC22" s="201">
        <v>65</v>
      </c>
      <c r="AD22" s="27">
        <v>0</v>
      </c>
      <c r="AE22" s="201">
        <v>0</v>
      </c>
      <c r="AF22" s="27">
        <v>61</v>
      </c>
      <c r="AG22" s="201">
        <v>189</v>
      </c>
      <c r="AH22" s="27">
        <v>10</v>
      </c>
      <c r="AI22" s="201">
        <v>199</v>
      </c>
      <c r="AJ22" s="27">
        <v>82</v>
      </c>
      <c r="AK22" s="201">
        <v>54</v>
      </c>
      <c r="AL22" s="27">
        <v>23</v>
      </c>
      <c r="AM22" s="201">
        <v>49</v>
      </c>
      <c r="AN22" s="27">
        <v>162</v>
      </c>
      <c r="AO22" s="201">
        <v>40</v>
      </c>
      <c r="AP22" s="27">
        <v>46</v>
      </c>
      <c r="AQ22" s="201">
        <v>45</v>
      </c>
      <c r="AR22" s="27">
        <v>85</v>
      </c>
      <c r="AS22" s="201">
        <v>55</v>
      </c>
      <c r="AT22" s="27">
        <v>124</v>
      </c>
      <c r="AU22" s="201">
        <v>83</v>
      </c>
      <c r="AV22" s="27">
        <v>29</v>
      </c>
      <c r="AW22" s="201">
        <v>51</v>
      </c>
      <c r="AX22" s="27">
        <v>0</v>
      </c>
      <c r="AY22" s="201">
        <v>66</v>
      </c>
      <c r="AZ22" s="27">
        <v>29</v>
      </c>
      <c r="BA22" s="201">
        <v>84</v>
      </c>
      <c r="BB22" s="27">
        <v>19</v>
      </c>
      <c r="BC22" s="201">
        <v>58</v>
      </c>
      <c r="BD22" s="27">
        <v>76</v>
      </c>
      <c r="BE22" s="201">
        <v>23</v>
      </c>
      <c r="BF22" s="27">
        <v>66</v>
      </c>
      <c r="BG22" s="201">
        <v>113</v>
      </c>
      <c r="BH22" s="27">
        <v>22</v>
      </c>
      <c r="BI22" s="201">
        <v>243</v>
      </c>
      <c r="BJ22" s="27">
        <v>110</v>
      </c>
      <c r="BK22" s="201">
        <v>31</v>
      </c>
      <c r="BL22" s="27">
        <v>106</v>
      </c>
      <c r="BM22" s="201">
        <v>61</v>
      </c>
      <c r="BN22" s="27">
        <v>106</v>
      </c>
      <c r="BO22" s="201">
        <v>37</v>
      </c>
      <c r="BP22" s="27">
        <v>11</v>
      </c>
      <c r="BQ22" s="201">
        <v>188</v>
      </c>
      <c r="BR22" s="27">
        <v>138</v>
      </c>
      <c r="BS22" s="201">
        <v>201</v>
      </c>
      <c r="BT22" s="27">
        <v>39</v>
      </c>
      <c r="BU22" s="201">
        <v>53</v>
      </c>
      <c r="BV22" s="27">
        <v>62</v>
      </c>
      <c r="BW22" s="201">
        <v>48</v>
      </c>
      <c r="BX22" s="27">
        <v>56</v>
      </c>
      <c r="BY22" s="201">
        <v>79</v>
      </c>
      <c r="BZ22" s="27">
        <v>161</v>
      </c>
      <c r="CA22" s="201">
        <v>11</v>
      </c>
      <c r="CB22" s="27">
        <v>165</v>
      </c>
      <c r="CC22" s="201">
        <v>70</v>
      </c>
      <c r="CD22" s="27">
        <v>60</v>
      </c>
      <c r="CE22" s="201">
        <v>59</v>
      </c>
      <c r="CF22" s="27">
        <v>27</v>
      </c>
      <c r="CG22" s="201">
        <v>149</v>
      </c>
      <c r="CH22" s="27">
        <v>45</v>
      </c>
      <c r="CI22" s="201">
        <v>119</v>
      </c>
      <c r="CJ22" s="27">
        <v>58</v>
      </c>
      <c r="CK22" s="201">
        <v>31</v>
      </c>
      <c r="CL22" s="27">
        <v>32</v>
      </c>
      <c r="CM22" s="201">
        <v>41</v>
      </c>
      <c r="CN22" s="27">
        <v>13</v>
      </c>
      <c r="CO22" s="201">
        <v>151</v>
      </c>
      <c r="CP22" s="27">
        <v>75</v>
      </c>
      <c r="CQ22" s="201">
        <v>41</v>
      </c>
      <c r="CR22" s="27">
        <v>52</v>
      </c>
      <c r="CS22" s="201">
        <v>134</v>
      </c>
      <c r="CT22" s="27">
        <v>174</v>
      </c>
      <c r="CU22" s="201">
        <v>144</v>
      </c>
      <c r="CV22" s="27">
        <v>206</v>
      </c>
      <c r="CW22" s="201">
        <v>107</v>
      </c>
      <c r="CX22" s="27">
        <v>18</v>
      </c>
      <c r="CY22" s="209">
        <v>7211</v>
      </c>
    </row>
    <row r="23" spans="1:103" s="103" customFormat="1" x14ac:dyDescent="0.25">
      <c r="A23" s="40" t="s">
        <v>85</v>
      </c>
      <c r="B23" s="28">
        <v>4784</v>
      </c>
      <c r="C23" s="202">
        <v>7173</v>
      </c>
      <c r="D23" s="28">
        <v>3107</v>
      </c>
      <c r="E23" s="202">
        <v>1300</v>
      </c>
      <c r="F23" s="28">
        <v>1251</v>
      </c>
      <c r="G23" s="202">
        <v>8956</v>
      </c>
      <c r="H23" s="28">
        <v>3453</v>
      </c>
      <c r="I23" s="202">
        <v>2594</v>
      </c>
      <c r="J23" s="28">
        <v>1506</v>
      </c>
      <c r="K23" s="202">
        <v>3214</v>
      </c>
      <c r="L23" s="28">
        <v>3037</v>
      </c>
      <c r="M23" s="202">
        <v>2136</v>
      </c>
      <c r="N23" s="28">
        <v>20505</v>
      </c>
      <c r="O23" s="202">
        <v>6139</v>
      </c>
      <c r="P23" s="28">
        <v>1090</v>
      </c>
      <c r="Q23" s="202">
        <v>3035</v>
      </c>
      <c r="R23" s="28">
        <v>4188</v>
      </c>
      <c r="S23" s="202">
        <v>2769</v>
      </c>
      <c r="T23" s="28">
        <v>1875</v>
      </c>
      <c r="U23" s="202">
        <v>4253</v>
      </c>
      <c r="V23" s="28">
        <v>5498</v>
      </c>
      <c r="W23" s="202">
        <v>816</v>
      </c>
      <c r="X23" s="28">
        <v>3100</v>
      </c>
      <c r="Y23" s="202">
        <v>4685</v>
      </c>
      <c r="Z23" s="28">
        <v>4708</v>
      </c>
      <c r="AA23" s="202">
        <v>4961</v>
      </c>
      <c r="AB23" s="28">
        <v>3879</v>
      </c>
      <c r="AC23" s="202">
        <v>7546</v>
      </c>
      <c r="AD23" s="28">
        <v>1060</v>
      </c>
      <c r="AE23" s="202">
        <v>1046</v>
      </c>
      <c r="AF23" s="28">
        <v>7873</v>
      </c>
      <c r="AG23" s="202">
        <v>10529</v>
      </c>
      <c r="AH23" s="28">
        <v>1279</v>
      </c>
      <c r="AI23" s="202">
        <v>13988</v>
      </c>
      <c r="AJ23" s="28">
        <v>9859</v>
      </c>
      <c r="AK23" s="202">
        <v>9210</v>
      </c>
      <c r="AL23" s="28">
        <v>1724</v>
      </c>
      <c r="AM23" s="202">
        <v>5056</v>
      </c>
      <c r="AN23" s="28">
        <v>10478</v>
      </c>
      <c r="AO23" s="202">
        <v>2678</v>
      </c>
      <c r="AP23" s="28">
        <v>3414</v>
      </c>
      <c r="AQ23" s="202">
        <v>2587</v>
      </c>
      <c r="AR23" s="28">
        <v>8048</v>
      </c>
      <c r="AS23" s="202">
        <v>1565</v>
      </c>
      <c r="AT23" s="28">
        <v>12047</v>
      </c>
      <c r="AU23" s="202">
        <v>6729</v>
      </c>
      <c r="AV23" s="28">
        <v>1366</v>
      </c>
      <c r="AW23" s="202">
        <v>2587</v>
      </c>
      <c r="AX23" s="28">
        <v>1024</v>
      </c>
      <c r="AY23" s="202">
        <v>6724</v>
      </c>
      <c r="AZ23" s="28">
        <v>3611</v>
      </c>
      <c r="BA23" s="202">
        <v>5714</v>
      </c>
      <c r="BB23" s="28">
        <v>1641</v>
      </c>
      <c r="BC23" s="202">
        <v>2904</v>
      </c>
      <c r="BD23" s="28">
        <v>7449</v>
      </c>
      <c r="BE23" s="202">
        <v>1896</v>
      </c>
      <c r="BF23" s="28">
        <v>6696</v>
      </c>
      <c r="BG23" s="202">
        <v>10829</v>
      </c>
      <c r="BH23" s="28">
        <v>2009</v>
      </c>
      <c r="BI23" s="202">
        <v>30905</v>
      </c>
      <c r="BJ23" s="28">
        <v>8225</v>
      </c>
      <c r="BK23" s="202">
        <v>2307</v>
      </c>
      <c r="BL23" s="28">
        <v>18204</v>
      </c>
      <c r="BM23" s="202">
        <v>5742</v>
      </c>
      <c r="BN23" s="28">
        <v>6528</v>
      </c>
      <c r="BO23" s="202">
        <v>2310</v>
      </c>
      <c r="BP23" s="28">
        <v>4389</v>
      </c>
      <c r="BQ23" s="202">
        <v>9214</v>
      </c>
      <c r="BR23" s="28">
        <v>7208</v>
      </c>
      <c r="BS23" s="202">
        <v>16510</v>
      </c>
      <c r="BT23" s="28">
        <v>2035</v>
      </c>
      <c r="BU23" s="202">
        <v>4441</v>
      </c>
      <c r="BV23" s="28">
        <v>5507</v>
      </c>
      <c r="BW23" s="202">
        <v>4224</v>
      </c>
      <c r="BX23" s="28">
        <v>5766</v>
      </c>
      <c r="BY23" s="202">
        <v>14065</v>
      </c>
      <c r="BZ23" s="28">
        <v>12932</v>
      </c>
      <c r="CA23" s="202">
        <v>14998</v>
      </c>
      <c r="CB23" s="28">
        <v>11267</v>
      </c>
      <c r="CC23" s="202">
        <v>2561</v>
      </c>
      <c r="CD23" s="28">
        <v>6126</v>
      </c>
      <c r="CE23" s="202">
        <v>3789</v>
      </c>
      <c r="CF23" s="28">
        <v>2401</v>
      </c>
      <c r="CG23" s="202">
        <v>8422</v>
      </c>
      <c r="CH23" s="28">
        <v>5701</v>
      </c>
      <c r="CI23" s="202">
        <v>5278</v>
      </c>
      <c r="CJ23" s="28">
        <v>3490</v>
      </c>
      <c r="CK23" s="202">
        <v>2860</v>
      </c>
      <c r="CL23" s="28">
        <v>3793</v>
      </c>
      <c r="CM23" s="202">
        <v>2330</v>
      </c>
      <c r="CN23" s="28">
        <v>1400</v>
      </c>
      <c r="CO23" s="202">
        <v>13276</v>
      </c>
      <c r="CP23" s="28">
        <v>10567</v>
      </c>
      <c r="CQ23" s="202">
        <v>19415</v>
      </c>
      <c r="CR23" s="28">
        <v>13446</v>
      </c>
      <c r="CS23" s="202">
        <v>14062</v>
      </c>
      <c r="CT23" s="28">
        <v>6597</v>
      </c>
      <c r="CU23" s="202">
        <v>5039</v>
      </c>
      <c r="CV23" s="28">
        <v>7973</v>
      </c>
      <c r="CW23" s="202">
        <v>15956</v>
      </c>
      <c r="CX23" s="28">
        <v>6609</v>
      </c>
      <c r="CY23" s="210">
        <v>633046</v>
      </c>
    </row>
    <row r="24" spans="1:103" x14ac:dyDescent="0.25">
      <c r="A24" s="39" t="s">
        <v>59</v>
      </c>
      <c r="B24" s="27">
        <v>5134</v>
      </c>
      <c r="C24" s="201">
        <v>3820</v>
      </c>
      <c r="D24" s="27">
        <v>2129</v>
      </c>
      <c r="E24" s="201">
        <v>1244</v>
      </c>
      <c r="F24" s="27">
        <v>1031</v>
      </c>
      <c r="G24" s="201">
        <v>9797</v>
      </c>
      <c r="H24" s="27">
        <v>2416</v>
      </c>
      <c r="I24" s="201">
        <v>1803</v>
      </c>
      <c r="J24" s="27">
        <v>984</v>
      </c>
      <c r="K24" s="201">
        <v>2377</v>
      </c>
      <c r="L24" s="27">
        <v>2583</v>
      </c>
      <c r="M24" s="201">
        <v>1820</v>
      </c>
      <c r="N24" s="27">
        <v>18040</v>
      </c>
      <c r="O24" s="201">
        <v>5556</v>
      </c>
      <c r="P24" s="27">
        <v>785</v>
      </c>
      <c r="Q24" s="201">
        <v>2380</v>
      </c>
      <c r="R24" s="27">
        <v>4631</v>
      </c>
      <c r="S24" s="201">
        <v>1707</v>
      </c>
      <c r="T24" s="27">
        <v>1614</v>
      </c>
      <c r="U24" s="201">
        <v>4055</v>
      </c>
      <c r="V24" s="27">
        <v>4191</v>
      </c>
      <c r="W24" s="201">
        <v>629</v>
      </c>
      <c r="X24" s="27">
        <v>2456</v>
      </c>
      <c r="Y24" s="201">
        <v>4235</v>
      </c>
      <c r="Z24" s="27">
        <v>4310</v>
      </c>
      <c r="AA24" s="201">
        <v>4594</v>
      </c>
      <c r="AB24" s="27">
        <v>3662</v>
      </c>
      <c r="AC24" s="201">
        <v>6987</v>
      </c>
      <c r="AD24" s="27">
        <v>1081</v>
      </c>
      <c r="AE24" s="201">
        <v>1255</v>
      </c>
      <c r="AF24" s="27">
        <v>5745</v>
      </c>
      <c r="AG24" s="201">
        <v>12487</v>
      </c>
      <c r="AH24" s="27">
        <v>1254</v>
      </c>
      <c r="AI24" s="201">
        <v>13895</v>
      </c>
      <c r="AJ24" s="27">
        <v>9977</v>
      </c>
      <c r="AK24" s="201">
        <v>10008</v>
      </c>
      <c r="AL24" s="27">
        <v>1236</v>
      </c>
      <c r="AM24" s="201">
        <v>4831</v>
      </c>
      <c r="AN24" s="27">
        <v>11551</v>
      </c>
      <c r="AO24" s="201">
        <v>1732</v>
      </c>
      <c r="AP24" s="27">
        <v>2763</v>
      </c>
      <c r="AQ24" s="201">
        <v>2212</v>
      </c>
      <c r="AR24" s="27">
        <v>5894</v>
      </c>
      <c r="AS24" s="201">
        <v>1608</v>
      </c>
      <c r="AT24" s="27">
        <v>12732</v>
      </c>
      <c r="AU24" s="201">
        <v>6267</v>
      </c>
      <c r="AV24" s="27">
        <v>1116</v>
      </c>
      <c r="AW24" s="201">
        <v>2255</v>
      </c>
      <c r="AX24" s="27">
        <v>542</v>
      </c>
      <c r="AY24" s="201">
        <v>6471</v>
      </c>
      <c r="AZ24" s="27">
        <v>3328</v>
      </c>
      <c r="BA24" s="201">
        <v>4586</v>
      </c>
      <c r="BB24" s="27">
        <v>1116</v>
      </c>
      <c r="BC24" s="201">
        <v>2144</v>
      </c>
      <c r="BD24" s="27">
        <v>5555</v>
      </c>
      <c r="BE24" s="201">
        <v>1085</v>
      </c>
      <c r="BF24" s="27">
        <v>5898</v>
      </c>
      <c r="BG24" s="201">
        <v>7931</v>
      </c>
      <c r="BH24" s="27">
        <v>1103</v>
      </c>
      <c r="BI24" s="201">
        <v>22111</v>
      </c>
      <c r="BJ24" s="27">
        <v>7143</v>
      </c>
      <c r="BK24" s="201">
        <v>1698</v>
      </c>
      <c r="BL24" s="27">
        <v>11074</v>
      </c>
      <c r="BM24" s="201">
        <v>4721</v>
      </c>
      <c r="BN24" s="27">
        <v>5447</v>
      </c>
      <c r="BO24" s="201">
        <v>1587</v>
      </c>
      <c r="BP24" s="27">
        <v>3847</v>
      </c>
      <c r="BQ24" s="201">
        <v>9139</v>
      </c>
      <c r="BR24" s="27">
        <v>5801</v>
      </c>
      <c r="BS24" s="201">
        <v>18012</v>
      </c>
      <c r="BT24" s="27">
        <v>1300</v>
      </c>
      <c r="BU24" s="201">
        <v>3868</v>
      </c>
      <c r="BV24" s="27">
        <v>4215</v>
      </c>
      <c r="BW24" s="201">
        <v>3251</v>
      </c>
      <c r="BX24" s="27">
        <v>7210</v>
      </c>
      <c r="BY24" s="201">
        <v>19427</v>
      </c>
      <c r="BZ24" s="27">
        <v>10509</v>
      </c>
      <c r="CA24" s="201">
        <v>14716</v>
      </c>
      <c r="CB24" s="27">
        <v>15717</v>
      </c>
      <c r="CC24" s="201">
        <v>2750</v>
      </c>
      <c r="CD24" s="27">
        <v>4344</v>
      </c>
      <c r="CE24" s="201">
        <v>2811</v>
      </c>
      <c r="CF24" s="27">
        <v>2079</v>
      </c>
      <c r="CG24" s="201">
        <v>7998</v>
      </c>
      <c r="CH24" s="27">
        <v>5044</v>
      </c>
      <c r="CI24" s="201">
        <v>5223</v>
      </c>
      <c r="CJ24" s="27">
        <v>3224</v>
      </c>
      <c r="CK24" s="201">
        <v>2597</v>
      </c>
      <c r="CL24" s="27">
        <v>2420</v>
      </c>
      <c r="CM24" s="201">
        <v>2403</v>
      </c>
      <c r="CN24" s="27">
        <v>1216</v>
      </c>
      <c r="CO24" s="201">
        <v>13974</v>
      </c>
      <c r="CP24" s="27">
        <v>14908</v>
      </c>
      <c r="CQ24" s="201">
        <v>15245</v>
      </c>
      <c r="CR24" s="27">
        <v>11899</v>
      </c>
      <c r="CS24" s="201">
        <v>13507</v>
      </c>
      <c r="CT24" s="27">
        <v>3754</v>
      </c>
      <c r="CU24" s="201">
        <v>2885</v>
      </c>
      <c r="CV24" s="27">
        <v>2646</v>
      </c>
      <c r="CW24" s="201">
        <v>8919</v>
      </c>
      <c r="CX24" s="27">
        <v>4671</v>
      </c>
      <c r="CY24" s="209">
        <v>559938</v>
      </c>
    </row>
    <row r="25" spans="1:103" x14ac:dyDescent="0.25">
      <c r="A25" s="39" t="s">
        <v>60</v>
      </c>
      <c r="B25" s="27">
        <v>4707</v>
      </c>
      <c r="C25" s="201">
        <v>3491</v>
      </c>
      <c r="D25" s="27">
        <v>1892</v>
      </c>
      <c r="E25" s="201">
        <v>1216</v>
      </c>
      <c r="F25" s="27">
        <v>971</v>
      </c>
      <c r="G25" s="201">
        <v>8921</v>
      </c>
      <c r="H25" s="27">
        <v>2342</v>
      </c>
      <c r="I25" s="201">
        <v>1662</v>
      </c>
      <c r="J25" s="27">
        <v>990</v>
      </c>
      <c r="K25" s="201">
        <v>2127</v>
      </c>
      <c r="L25" s="27">
        <v>2415</v>
      </c>
      <c r="M25" s="201">
        <v>1674</v>
      </c>
      <c r="N25" s="27">
        <v>17083</v>
      </c>
      <c r="O25" s="201">
        <v>5227</v>
      </c>
      <c r="P25" s="27">
        <v>762</v>
      </c>
      <c r="Q25" s="201">
        <v>2184</v>
      </c>
      <c r="R25" s="27">
        <v>4426</v>
      </c>
      <c r="S25" s="201">
        <v>1736</v>
      </c>
      <c r="T25" s="27">
        <v>1581</v>
      </c>
      <c r="U25" s="201">
        <v>4066</v>
      </c>
      <c r="V25" s="27">
        <v>4000</v>
      </c>
      <c r="W25" s="201">
        <v>563</v>
      </c>
      <c r="X25" s="27">
        <v>2368</v>
      </c>
      <c r="Y25" s="201">
        <v>4011</v>
      </c>
      <c r="Z25" s="27">
        <v>4017</v>
      </c>
      <c r="AA25" s="201">
        <v>4071</v>
      </c>
      <c r="AB25" s="27">
        <v>3194</v>
      </c>
      <c r="AC25" s="201">
        <v>6737</v>
      </c>
      <c r="AD25" s="27">
        <v>948</v>
      </c>
      <c r="AE25" s="201">
        <v>1182</v>
      </c>
      <c r="AF25" s="27">
        <v>5214</v>
      </c>
      <c r="AG25" s="201">
        <v>11767</v>
      </c>
      <c r="AH25" s="27">
        <v>1143</v>
      </c>
      <c r="AI25" s="201">
        <v>13045</v>
      </c>
      <c r="AJ25" s="27">
        <v>9283</v>
      </c>
      <c r="AK25" s="201">
        <v>9747</v>
      </c>
      <c r="AL25" s="27">
        <v>1215</v>
      </c>
      <c r="AM25" s="201">
        <v>4462</v>
      </c>
      <c r="AN25" s="27">
        <v>10996</v>
      </c>
      <c r="AO25" s="201">
        <v>1657</v>
      </c>
      <c r="AP25" s="27">
        <v>2545</v>
      </c>
      <c r="AQ25" s="201">
        <v>1971</v>
      </c>
      <c r="AR25" s="27">
        <v>5493</v>
      </c>
      <c r="AS25" s="201">
        <v>1580</v>
      </c>
      <c r="AT25" s="27">
        <v>12165</v>
      </c>
      <c r="AU25" s="201">
        <v>5698</v>
      </c>
      <c r="AV25" s="27">
        <v>1022</v>
      </c>
      <c r="AW25" s="201">
        <v>2201</v>
      </c>
      <c r="AX25" s="27">
        <v>535</v>
      </c>
      <c r="AY25" s="201">
        <v>6133</v>
      </c>
      <c r="AZ25" s="27">
        <v>3090</v>
      </c>
      <c r="BA25" s="201">
        <v>4393</v>
      </c>
      <c r="BB25" s="27">
        <v>1072</v>
      </c>
      <c r="BC25" s="201">
        <v>2106</v>
      </c>
      <c r="BD25" s="27">
        <v>5335</v>
      </c>
      <c r="BE25" s="201">
        <v>1027</v>
      </c>
      <c r="BF25" s="27">
        <v>5573</v>
      </c>
      <c r="BG25" s="201">
        <v>7584</v>
      </c>
      <c r="BH25" s="27">
        <v>1129</v>
      </c>
      <c r="BI25" s="201">
        <v>21059</v>
      </c>
      <c r="BJ25" s="27">
        <v>6722</v>
      </c>
      <c r="BK25" s="201">
        <v>1710</v>
      </c>
      <c r="BL25" s="27">
        <v>10589</v>
      </c>
      <c r="BM25" s="201">
        <v>4510</v>
      </c>
      <c r="BN25" s="27">
        <v>5124</v>
      </c>
      <c r="BO25" s="201">
        <v>1536</v>
      </c>
      <c r="BP25" s="27">
        <v>3496</v>
      </c>
      <c r="BQ25" s="201">
        <v>8487</v>
      </c>
      <c r="BR25" s="27">
        <v>5504</v>
      </c>
      <c r="BS25" s="201">
        <v>16566</v>
      </c>
      <c r="BT25" s="27">
        <v>1241</v>
      </c>
      <c r="BU25" s="201">
        <v>3609</v>
      </c>
      <c r="BV25" s="27">
        <v>4077</v>
      </c>
      <c r="BW25" s="201">
        <v>3222</v>
      </c>
      <c r="BX25" s="27">
        <v>6690</v>
      </c>
      <c r="BY25" s="201">
        <v>19086</v>
      </c>
      <c r="BZ25" s="27">
        <v>10148</v>
      </c>
      <c r="CA25" s="201">
        <v>13860</v>
      </c>
      <c r="CB25" s="27">
        <v>14936</v>
      </c>
      <c r="CC25" s="201">
        <v>2533</v>
      </c>
      <c r="CD25" s="27">
        <v>4073</v>
      </c>
      <c r="CE25" s="201">
        <v>2590</v>
      </c>
      <c r="CF25" s="27">
        <v>1874</v>
      </c>
      <c r="CG25" s="201">
        <v>7332</v>
      </c>
      <c r="CH25" s="27">
        <v>4710</v>
      </c>
      <c r="CI25" s="201">
        <v>4889</v>
      </c>
      <c r="CJ25" s="27">
        <v>3047</v>
      </c>
      <c r="CK25" s="201">
        <v>2483</v>
      </c>
      <c r="CL25" s="27">
        <v>2192</v>
      </c>
      <c r="CM25" s="201">
        <v>2157</v>
      </c>
      <c r="CN25" s="27">
        <v>1212</v>
      </c>
      <c r="CO25" s="201">
        <v>13006</v>
      </c>
      <c r="CP25" s="27">
        <v>14465</v>
      </c>
      <c r="CQ25" s="201">
        <v>13953</v>
      </c>
      <c r="CR25" s="27">
        <v>11389</v>
      </c>
      <c r="CS25" s="201">
        <v>12709</v>
      </c>
      <c r="CT25" s="27">
        <v>3716</v>
      </c>
      <c r="CU25" s="201">
        <v>2746</v>
      </c>
      <c r="CV25" s="27">
        <v>2491</v>
      </c>
      <c r="CW25" s="201">
        <v>8244</v>
      </c>
      <c r="CX25" s="27">
        <v>3964</v>
      </c>
      <c r="CY25" s="209">
        <v>527692</v>
      </c>
    </row>
    <row r="26" spans="1:103" x14ac:dyDescent="0.25">
      <c r="A26" s="39" t="s">
        <v>21</v>
      </c>
      <c r="B26" s="27">
        <v>4804</v>
      </c>
      <c r="C26" s="200">
        <v>3457</v>
      </c>
      <c r="D26" s="27">
        <v>2090</v>
      </c>
      <c r="E26" s="200">
        <v>1159</v>
      </c>
      <c r="F26" s="27">
        <v>971</v>
      </c>
      <c r="G26" s="200">
        <v>8812</v>
      </c>
      <c r="H26" s="27">
        <v>2274</v>
      </c>
      <c r="I26" s="200">
        <v>1588</v>
      </c>
      <c r="J26" s="27">
        <v>953</v>
      </c>
      <c r="K26" s="200">
        <v>2170</v>
      </c>
      <c r="L26" s="27">
        <v>2451</v>
      </c>
      <c r="M26" s="200">
        <v>1697</v>
      </c>
      <c r="N26" s="27">
        <v>16999</v>
      </c>
      <c r="O26" s="200">
        <v>5294</v>
      </c>
      <c r="P26" s="27">
        <v>787</v>
      </c>
      <c r="Q26" s="200">
        <v>2142</v>
      </c>
      <c r="R26" s="27">
        <v>4384</v>
      </c>
      <c r="S26" s="200">
        <v>1632</v>
      </c>
      <c r="T26" s="27">
        <v>1595</v>
      </c>
      <c r="U26" s="200">
        <v>3920</v>
      </c>
      <c r="V26" s="27">
        <v>4085</v>
      </c>
      <c r="W26" s="200">
        <v>571</v>
      </c>
      <c r="X26" s="27">
        <v>2272</v>
      </c>
      <c r="Y26" s="200">
        <v>4136</v>
      </c>
      <c r="Z26" s="27">
        <v>4127</v>
      </c>
      <c r="AA26" s="200">
        <v>3923</v>
      </c>
      <c r="AB26" s="27">
        <v>3285</v>
      </c>
      <c r="AC26" s="200">
        <v>6978</v>
      </c>
      <c r="AD26" s="27">
        <v>1052</v>
      </c>
      <c r="AE26" s="200">
        <v>1153</v>
      </c>
      <c r="AF26" s="27">
        <v>5207</v>
      </c>
      <c r="AG26" s="200">
        <v>11499</v>
      </c>
      <c r="AH26" s="27">
        <v>1067</v>
      </c>
      <c r="AI26" s="200">
        <v>12858</v>
      </c>
      <c r="AJ26" s="27">
        <v>9262</v>
      </c>
      <c r="AK26" s="200">
        <v>9803</v>
      </c>
      <c r="AL26" s="27">
        <v>1170</v>
      </c>
      <c r="AM26" s="200">
        <v>4535</v>
      </c>
      <c r="AN26" s="27">
        <v>11065</v>
      </c>
      <c r="AO26" s="200">
        <v>1663</v>
      </c>
      <c r="AP26" s="27">
        <v>2640</v>
      </c>
      <c r="AQ26" s="200">
        <v>2102</v>
      </c>
      <c r="AR26" s="27">
        <v>5506</v>
      </c>
      <c r="AS26" s="200">
        <v>1634</v>
      </c>
      <c r="AT26" s="27">
        <v>11869</v>
      </c>
      <c r="AU26" s="200">
        <v>5936</v>
      </c>
      <c r="AV26" s="27">
        <v>1028</v>
      </c>
      <c r="AW26" s="200">
        <v>2118</v>
      </c>
      <c r="AX26" s="27">
        <v>526</v>
      </c>
      <c r="AY26" s="200">
        <v>5997</v>
      </c>
      <c r="AZ26" s="27">
        <v>3255</v>
      </c>
      <c r="BA26" s="200">
        <v>4409</v>
      </c>
      <c r="BB26" s="27">
        <v>1083</v>
      </c>
      <c r="BC26" s="200">
        <v>2242</v>
      </c>
      <c r="BD26" s="27">
        <v>5298</v>
      </c>
      <c r="BE26" s="200">
        <v>1069</v>
      </c>
      <c r="BF26" s="27">
        <v>5608</v>
      </c>
      <c r="BG26" s="200">
        <v>7659</v>
      </c>
      <c r="BH26" s="27">
        <v>1137</v>
      </c>
      <c r="BI26" s="200">
        <v>20789</v>
      </c>
      <c r="BJ26" s="27">
        <v>6828</v>
      </c>
      <c r="BK26" s="200">
        <v>1672</v>
      </c>
      <c r="BL26" s="27">
        <v>10551</v>
      </c>
      <c r="BM26" s="200">
        <v>4625</v>
      </c>
      <c r="BN26" s="27">
        <v>5313</v>
      </c>
      <c r="BO26" s="200">
        <v>1606</v>
      </c>
      <c r="BP26" s="27">
        <v>3466</v>
      </c>
      <c r="BQ26" s="200">
        <v>8677</v>
      </c>
      <c r="BR26" s="27">
        <v>5628</v>
      </c>
      <c r="BS26" s="200">
        <v>16821</v>
      </c>
      <c r="BT26" s="27">
        <v>1333</v>
      </c>
      <c r="BU26" s="200">
        <v>3609</v>
      </c>
      <c r="BV26" s="27">
        <v>4232</v>
      </c>
      <c r="BW26" s="200">
        <v>3126</v>
      </c>
      <c r="BX26" s="27">
        <v>6885</v>
      </c>
      <c r="BY26" s="200">
        <v>19490</v>
      </c>
      <c r="BZ26" s="27">
        <v>10165</v>
      </c>
      <c r="CA26" s="200">
        <v>13864</v>
      </c>
      <c r="CB26" s="27">
        <v>15243</v>
      </c>
      <c r="CC26" s="200">
        <v>2498</v>
      </c>
      <c r="CD26" s="27">
        <v>4077</v>
      </c>
      <c r="CE26" s="200">
        <v>2671</v>
      </c>
      <c r="CF26" s="27">
        <v>1891</v>
      </c>
      <c r="CG26" s="200">
        <v>7105</v>
      </c>
      <c r="CH26" s="27">
        <v>4584</v>
      </c>
      <c r="CI26" s="200">
        <v>4936</v>
      </c>
      <c r="CJ26" s="27">
        <v>3074</v>
      </c>
      <c r="CK26" s="200">
        <v>2499</v>
      </c>
      <c r="CL26" s="27">
        <v>2365</v>
      </c>
      <c r="CM26" s="200">
        <v>2110</v>
      </c>
      <c r="CN26" s="27">
        <v>1212</v>
      </c>
      <c r="CO26" s="200">
        <v>13060</v>
      </c>
      <c r="CP26" s="27">
        <v>14243</v>
      </c>
      <c r="CQ26" s="200">
        <v>14594</v>
      </c>
      <c r="CR26" s="27">
        <v>11643</v>
      </c>
      <c r="CS26" s="200">
        <v>13029</v>
      </c>
      <c r="CT26" s="27">
        <v>3905</v>
      </c>
      <c r="CU26" s="200">
        <v>2711</v>
      </c>
      <c r="CV26" s="27">
        <v>2331</v>
      </c>
      <c r="CW26" s="200">
        <v>8167</v>
      </c>
      <c r="CX26" s="27">
        <v>4334</v>
      </c>
      <c r="CY26" s="208">
        <v>530968</v>
      </c>
    </row>
    <row r="27" spans="1:103" x14ac:dyDescent="0.25">
      <c r="A27" s="39" t="s">
        <v>295</v>
      </c>
      <c r="B27" s="27">
        <v>0</v>
      </c>
      <c r="C27" s="200">
        <v>1</v>
      </c>
      <c r="D27" s="27">
        <v>0</v>
      </c>
      <c r="E27" s="200">
        <v>0</v>
      </c>
      <c r="F27" s="27">
        <v>0</v>
      </c>
      <c r="G27" s="200">
        <v>12</v>
      </c>
      <c r="H27" s="27">
        <v>0</v>
      </c>
      <c r="I27" s="200">
        <v>0</v>
      </c>
      <c r="J27" s="27">
        <v>0</v>
      </c>
      <c r="K27" s="200">
        <v>0</v>
      </c>
      <c r="L27" s="27">
        <v>2</v>
      </c>
      <c r="M27" s="200">
        <v>0</v>
      </c>
      <c r="N27" s="27">
        <v>3</v>
      </c>
      <c r="O27" s="200">
        <v>2</v>
      </c>
      <c r="P27" s="27">
        <v>0</v>
      </c>
      <c r="Q27" s="200">
        <v>0</v>
      </c>
      <c r="R27" s="27">
        <v>1</v>
      </c>
      <c r="S27" s="200">
        <v>0</v>
      </c>
      <c r="T27" s="27">
        <v>0</v>
      </c>
      <c r="U27" s="200">
        <v>0</v>
      </c>
      <c r="V27" s="27">
        <v>0</v>
      </c>
      <c r="W27" s="200">
        <v>0</v>
      </c>
      <c r="X27" s="27">
        <v>27</v>
      </c>
      <c r="Y27" s="200">
        <v>0</v>
      </c>
      <c r="Z27" s="27">
        <v>1</v>
      </c>
      <c r="AA27" s="200">
        <v>0</v>
      </c>
      <c r="AB27" s="27">
        <v>0</v>
      </c>
      <c r="AC27" s="200">
        <v>0</v>
      </c>
      <c r="AD27" s="27">
        <v>0</v>
      </c>
      <c r="AE27" s="200">
        <v>0</v>
      </c>
      <c r="AF27" s="27">
        <v>22</v>
      </c>
      <c r="AG27" s="200">
        <v>0</v>
      </c>
      <c r="AH27" s="27">
        <v>0</v>
      </c>
      <c r="AI27" s="200">
        <v>7</v>
      </c>
      <c r="AJ27" s="27">
        <v>0</v>
      </c>
      <c r="AK27" s="200">
        <v>0</v>
      </c>
      <c r="AL27" s="27">
        <v>0</v>
      </c>
      <c r="AM27" s="200">
        <v>1</v>
      </c>
      <c r="AN27" s="27">
        <v>1</v>
      </c>
      <c r="AO27" s="200">
        <v>1</v>
      </c>
      <c r="AP27" s="27">
        <v>2</v>
      </c>
      <c r="AQ27" s="200">
        <v>1</v>
      </c>
      <c r="AR27" s="27">
        <v>0</v>
      </c>
      <c r="AS27" s="200">
        <v>0</v>
      </c>
      <c r="AT27" s="27">
        <v>11</v>
      </c>
      <c r="AU27" s="200">
        <v>0</v>
      </c>
      <c r="AV27" s="27">
        <v>0</v>
      </c>
      <c r="AW27" s="200">
        <v>0</v>
      </c>
      <c r="AX27" s="27">
        <v>0</v>
      </c>
      <c r="AY27" s="200">
        <v>0</v>
      </c>
      <c r="AZ27" s="27">
        <v>0</v>
      </c>
      <c r="BA27" s="200">
        <v>0</v>
      </c>
      <c r="BB27" s="27">
        <v>0</v>
      </c>
      <c r="BC27" s="200">
        <v>0</v>
      </c>
      <c r="BD27" s="27">
        <v>9</v>
      </c>
      <c r="BE27" s="200">
        <v>0</v>
      </c>
      <c r="BF27" s="27">
        <v>0</v>
      </c>
      <c r="BG27" s="200">
        <v>0</v>
      </c>
      <c r="BH27" s="27">
        <v>0</v>
      </c>
      <c r="BI27" s="200">
        <v>25</v>
      </c>
      <c r="BJ27" s="27">
        <v>0</v>
      </c>
      <c r="BK27" s="200">
        <v>0</v>
      </c>
      <c r="BL27" s="27">
        <v>1</v>
      </c>
      <c r="BM27" s="200">
        <v>21</v>
      </c>
      <c r="BN27" s="27">
        <v>1</v>
      </c>
      <c r="BO27" s="200">
        <v>0</v>
      </c>
      <c r="BP27" s="27">
        <v>0</v>
      </c>
      <c r="BQ27" s="200">
        <v>20</v>
      </c>
      <c r="BR27" s="27">
        <v>1</v>
      </c>
      <c r="BS27" s="200">
        <v>8</v>
      </c>
      <c r="BT27" s="27">
        <v>0</v>
      </c>
      <c r="BU27" s="200">
        <v>0</v>
      </c>
      <c r="BV27" s="27">
        <v>0</v>
      </c>
      <c r="BW27" s="200">
        <v>4</v>
      </c>
      <c r="BX27" s="27">
        <v>0</v>
      </c>
      <c r="BY27" s="200">
        <v>0</v>
      </c>
      <c r="BZ27" s="27">
        <v>0</v>
      </c>
      <c r="CA27" s="200">
        <v>0</v>
      </c>
      <c r="CB27" s="27">
        <v>22</v>
      </c>
      <c r="CC27" s="200">
        <v>1</v>
      </c>
      <c r="CD27" s="27">
        <v>0</v>
      </c>
      <c r="CE27" s="200">
        <v>0</v>
      </c>
      <c r="CF27" s="27">
        <v>0</v>
      </c>
      <c r="CG27" s="200">
        <v>0</v>
      </c>
      <c r="CH27" s="27">
        <v>0</v>
      </c>
      <c r="CI27" s="200">
        <v>0</v>
      </c>
      <c r="CJ27" s="27">
        <v>0</v>
      </c>
      <c r="CK27" s="200">
        <v>0</v>
      </c>
      <c r="CL27" s="27">
        <v>0</v>
      </c>
      <c r="CM27" s="200">
        <v>2</v>
      </c>
      <c r="CN27" s="27">
        <v>0</v>
      </c>
      <c r="CO27" s="200">
        <v>2</v>
      </c>
      <c r="CP27" s="27">
        <v>0</v>
      </c>
      <c r="CQ27" s="200">
        <v>0</v>
      </c>
      <c r="CR27" s="27">
        <v>0</v>
      </c>
      <c r="CS27" s="200">
        <v>0</v>
      </c>
      <c r="CT27" s="27">
        <v>0</v>
      </c>
      <c r="CU27" s="200">
        <v>10</v>
      </c>
      <c r="CV27" s="27">
        <v>0</v>
      </c>
      <c r="CW27" s="200">
        <v>0</v>
      </c>
      <c r="CX27" s="27">
        <v>0</v>
      </c>
      <c r="CY27" s="208">
        <v>222</v>
      </c>
    </row>
    <row r="28" spans="1:103" s="103" customFormat="1" ht="22.5" x14ac:dyDescent="0.25">
      <c r="A28" s="40" t="s">
        <v>22</v>
      </c>
      <c r="B28" s="28">
        <v>14645</v>
      </c>
      <c r="C28" s="204">
        <v>10769</v>
      </c>
      <c r="D28" s="28">
        <v>6111</v>
      </c>
      <c r="E28" s="204">
        <v>3619</v>
      </c>
      <c r="F28" s="28">
        <v>2973</v>
      </c>
      <c r="G28" s="204">
        <v>27542</v>
      </c>
      <c r="H28" s="28">
        <v>7032</v>
      </c>
      <c r="I28" s="204">
        <v>5053</v>
      </c>
      <c r="J28" s="28">
        <v>2927</v>
      </c>
      <c r="K28" s="204">
        <v>6674</v>
      </c>
      <c r="L28" s="28">
        <v>7451</v>
      </c>
      <c r="M28" s="204">
        <v>5191</v>
      </c>
      <c r="N28" s="28">
        <v>52125</v>
      </c>
      <c r="O28" s="204">
        <v>16079</v>
      </c>
      <c r="P28" s="28">
        <v>2334</v>
      </c>
      <c r="Q28" s="204">
        <v>6706</v>
      </c>
      <c r="R28" s="28">
        <v>13442</v>
      </c>
      <c r="S28" s="204">
        <v>5075</v>
      </c>
      <c r="T28" s="28">
        <v>4790</v>
      </c>
      <c r="U28" s="204">
        <v>12041</v>
      </c>
      <c r="V28" s="28">
        <v>12276</v>
      </c>
      <c r="W28" s="204">
        <v>1763</v>
      </c>
      <c r="X28" s="28">
        <v>7123</v>
      </c>
      <c r="Y28" s="204">
        <v>12382</v>
      </c>
      <c r="Z28" s="28">
        <v>12455</v>
      </c>
      <c r="AA28" s="204">
        <v>12588</v>
      </c>
      <c r="AB28" s="28">
        <v>10141</v>
      </c>
      <c r="AC28" s="204">
        <v>20702</v>
      </c>
      <c r="AD28" s="28">
        <v>3081</v>
      </c>
      <c r="AE28" s="204">
        <v>3590</v>
      </c>
      <c r="AF28" s="28">
        <v>16188</v>
      </c>
      <c r="AG28" s="204">
        <v>35753</v>
      </c>
      <c r="AH28" s="28">
        <v>3464</v>
      </c>
      <c r="AI28" s="204">
        <v>39805</v>
      </c>
      <c r="AJ28" s="28">
        <v>28522</v>
      </c>
      <c r="AK28" s="204">
        <v>29558</v>
      </c>
      <c r="AL28" s="28">
        <v>3621</v>
      </c>
      <c r="AM28" s="204">
        <v>13829</v>
      </c>
      <c r="AN28" s="28">
        <v>33613</v>
      </c>
      <c r="AO28" s="204">
        <v>5053</v>
      </c>
      <c r="AP28" s="28">
        <v>7950</v>
      </c>
      <c r="AQ28" s="204">
        <v>6286</v>
      </c>
      <c r="AR28" s="28">
        <v>16893</v>
      </c>
      <c r="AS28" s="204">
        <v>4822</v>
      </c>
      <c r="AT28" s="28">
        <v>36777</v>
      </c>
      <c r="AU28" s="204">
        <v>17901</v>
      </c>
      <c r="AV28" s="28">
        <v>3166</v>
      </c>
      <c r="AW28" s="204">
        <v>6574</v>
      </c>
      <c r="AX28" s="28">
        <v>1603</v>
      </c>
      <c r="AY28" s="204">
        <v>18601</v>
      </c>
      <c r="AZ28" s="28">
        <v>9673</v>
      </c>
      <c r="BA28" s="204">
        <v>13388</v>
      </c>
      <c r="BB28" s="28">
        <v>3271</v>
      </c>
      <c r="BC28" s="204">
        <v>6492</v>
      </c>
      <c r="BD28" s="28">
        <v>16197</v>
      </c>
      <c r="BE28" s="204">
        <v>3181</v>
      </c>
      <c r="BF28" s="28">
        <v>17079</v>
      </c>
      <c r="BG28" s="204">
        <v>23174</v>
      </c>
      <c r="BH28" s="28">
        <v>3369</v>
      </c>
      <c r="BI28" s="204">
        <v>63984</v>
      </c>
      <c r="BJ28" s="28">
        <v>20693</v>
      </c>
      <c r="BK28" s="204">
        <v>5080</v>
      </c>
      <c r="BL28" s="28">
        <v>32215</v>
      </c>
      <c r="BM28" s="204">
        <v>13877</v>
      </c>
      <c r="BN28" s="28">
        <v>15885</v>
      </c>
      <c r="BO28" s="204">
        <v>4729</v>
      </c>
      <c r="BP28" s="28">
        <v>10809</v>
      </c>
      <c r="BQ28" s="204">
        <v>26323</v>
      </c>
      <c r="BR28" s="28">
        <v>16934</v>
      </c>
      <c r="BS28" s="204">
        <v>51407</v>
      </c>
      <c r="BT28" s="28">
        <v>3874</v>
      </c>
      <c r="BU28" s="204">
        <v>11086</v>
      </c>
      <c r="BV28" s="28">
        <v>12524</v>
      </c>
      <c r="BW28" s="204">
        <v>9603</v>
      </c>
      <c r="BX28" s="28">
        <v>20785</v>
      </c>
      <c r="BY28" s="204">
        <v>58003</v>
      </c>
      <c r="BZ28" s="28">
        <v>30822</v>
      </c>
      <c r="CA28" s="204">
        <v>42440</v>
      </c>
      <c r="CB28" s="28">
        <v>45918</v>
      </c>
      <c r="CC28" s="204">
        <v>7782</v>
      </c>
      <c r="CD28" s="28">
        <v>12494</v>
      </c>
      <c r="CE28" s="204">
        <v>8072</v>
      </c>
      <c r="CF28" s="28">
        <v>5844</v>
      </c>
      <c r="CG28" s="204">
        <v>22435</v>
      </c>
      <c r="CH28" s="28">
        <v>14338</v>
      </c>
      <c r="CI28" s="204">
        <v>15048</v>
      </c>
      <c r="CJ28" s="28">
        <v>9345</v>
      </c>
      <c r="CK28" s="204">
        <v>7579</v>
      </c>
      <c r="CL28" s="28">
        <v>6977</v>
      </c>
      <c r="CM28" s="204">
        <v>6672</v>
      </c>
      <c r="CN28" s="28">
        <v>3640</v>
      </c>
      <c r="CO28" s="204">
        <v>40042</v>
      </c>
      <c r="CP28" s="28">
        <v>43616</v>
      </c>
      <c r="CQ28" s="204">
        <v>43792</v>
      </c>
      <c r="CR28" s="28">
        <v>34931</v>
      </c>
      <c r="CS28" s="204">
        <v>39245</v>
      </c>
      <c r="CT28" s="28">
        <v>11375</v>
      </c>
      <c r="CU28" s="204">
        <v>8352</v>
      </c>
      <c r="CV28" s="28">
        <v>7468</v>
      </c>
      <c r="CW28" s="204">
        <v>25330</v>
      </c>
      <c r="CX28" s="28">
        <v>12969</v>
      </c>
      <c r="CY28" s="212">
        <v>1618820</v>
      </c>
    </row>
    <row r="29" spans="1:103" ht="22.5" x14ac:dyDescent="0.25">
      <c r="A29" s="41" t="s">
        <v>296</v>
      </c>
      <c r="B29" s="21">
        <v>19429</v>
      </c>
      <c r="C29" s="205">
        <v>17942</v>
      </c>
      <c r="D29" s="21">
        <v>9218</v>
      </c>
      <c r="E29" s="205">
        <v>4919</v>
      </c>
      <c r="F29" s="21">
        <v>4224</v>
      </c>
      <c r="G29" s="205">
        <v>36498</v>
      </c>
      <c r="H29" s="21">
        <v>10485</v>
      </c>
      <c r="I29" s="205">
        <v>7647</v>
      </c>
      <c r="J29" s="21">
        <v>4433</v>
      </c>
      <c r="K29" s="205">
        <v>9888</v>
      </c>
      <c r="L29" s="21">
        <v>10488</v>
      </c>
      <c r="M29" s="205">
        <v>7327</v>
      </c>
      <c r="N29" s="21">
        <v>72630</v>
      </c>
      <c r="O29" s="205">
        <v>22218</v>
      </c>
      <c r="P29" s="21">
        <v>3424</v>
      </c>
      <c r="Q29" s="205">
        <v>9741</v>
      </c>
      <c r="R29" s="21">
        <v>17630</v>
      </c>
      <c r="S29" s="205">
        <v>7844</v>
      </c>
      <c r="T29" s="21">
        <v>6665</v>
      </c>
      <c r="U29" s="205">
        <v>16294</v>
      </c>
      <c r="V29" s="21">
        <v>17774</v>
      </c>
      <c r="W29" s="205">
        <v>2579</v>
      </c>
      <c r="X29" s="21">
        <v>10223</v>
      </c>
      <c r="Y29" s="205">
        <v>17067</v>
      </c>
      <c r="Z29" s="21">
        <v>17163</v>
      </c>
      <c r="AA29" s="205">
        <v>17549</v>
      </c>
      <c r="AB29" s="21">
        <v>14020</v>
      </c>
      <c r="AC29" s="205">
        <v>28248</v>
      </c>
      <c r="AD29" s="21">
        <v>4141</v>
      </c>
      <c r="AE29" s="205">
        <v>4636</v>
      </c>
      <c r="AF29" s="21">
        <v>24061</v>
      </c>
      <c r="AG29" s="205">
        <v>46282</v>
      </c>
      <c r="AH29" s="21">
        <v>4743</v>
      </c>
      <c r="AI29" s="205">
        <v>53793</v>
      </c>
      <c r="AJ29" s="21">
        <v>38381</v>
      </c>
      <c r="AK29" s="205">
        <v>38768</v>
      </c>
      <c r="AL29" s="21">
        <v>5345</v>
      </c>
      <c r="AM29" s="205">
        <v>18885</v>
      </c>
      <c r="AN29" s="21">
        <v>44091</v>
      </c>
      <c r="AO29" s="205">
        <v>7731</v>
      </c>
      <c r="AP29" s="21">
        <v>11364</v>
      </c>
      <c r="AQ29" s="205">
        <v>8873</v>
      </c>
      <c r="AR29" s="21">
        <v>24941</v>
      </c>
      <c r="AS29" s="205">
        <v>6387</v>
      </c>
      <c r="AT29" s="21">
        <v>48824</v>
      </c>
      <c r="AU29" s="205">
        <v>24630</v>
      </c>
      <c r="AV29" s="21">
        <v>4532</v>
      </c>
      <c r="AW29" s="205">
        <v>9161</v>
      </c>
      <c r="AX29" s="21">
        <v>2627</v>
      </c>
      <c r="AY29" s="205">
        <v>25325</v>
      </c>
      <c r="AZ29" s="21">
        <v>13284</v>
      </c>
      <c r="BA29" s="205">
        <v>19102</v>
      </c>
      <c r="BB29" s="21">
        <v>4912</v>
      </c>
      <c r="BC29" s="205">
        <v>9396</v>
      </c>
      <c r="BD29" s="21">
        <v>23646</v>
      </c>
      <c r="BE29" s="205">
        <v>5077</v>
      </c>
      <c r="BF29" s="21">
        <v>23775</v>
      </c>
      <c r="BG29" s="205">
        <v>34003</v>
      </c>
      <c r="BH29" s="21">
        <v>5378</v>
      </c>
      <c r="BI29" s="205">
        <v>94889</v>
      </c>
      <c r="BJ29" s="21">
        <v>28918</v>
      </c>
      <c r="BK29" s="205">
        <v>7387</v>
      </c>
      <c r="BL29" s="21">
        <v>50419</v>
      </c>
      <c r="BM29" s="205">
        <v>19619</v>
      </c>
      <c r="BN29" s="21">
        <v>22413</v>
      </c>
      <c r="BO29" s="205">
        <v>7039</v>
      </c>
      <c r="BP29" s="21">
        <v>15198</v>
      </c>
      <c r="BQ29" s="205">
        <v>35537</v>
      </c>
      <c r="BR29" s="21">
        <v>24142</v>
      </c>
      <c r="BS29" s="205">
        <v>67917</v>
      </c>
      <c r="BT29" s="21">
        <v>5909</v>
      </c>
      <c r="BU29" s="205">
        <v>15527</v>
      </c>
      <c r="BV29" s="21">
        <v>18031</v>
      </c>
      <c r="BW29" s="205">
        <v>13827</v>
      </c>
      <c r="BX29" s="21">
        <v>26551</v>
      </c>
      <c r="BY29" s="205">
        <v>72068</v>
      </c>
      <c r="BZ29" s="21">
        <v>43754</v>
      </c>
      <c r="CA29" s="205">
        <v>57438</v>
      </c>
      <c r="CB29" s="21">
        <v>57185</v>
      </c>
      <c r="CC29" s="205">
        <v>10343</v>
      </c>
      <c r="CD29" s="21">
        <v>18620</v>
      </c>
      <c r="CE29" s="205">
        <v>11861</v>
      </c>
      <c r="CF29" s="21">
        <v>8245</v>
      </c>
      <c r="CG29" s="205">
        <v>30857</v>
      </c>
      <c r="CH29" s="21">
        <v>20039</v>
      </c>
      <c r="CI29" s="205">
        <v>20326</v>
      </c>
      <c r="CJ29" s="21">
        <v>12835</v>
      </c>
      <c r="CK29" s="205">
        <v>10439</v>
      </c>
      <c r="CL29" s="21">
        <v>10770</v>
      </c>
      <c r="CM29" s="205">
        <v>9002</v>
      </c>
      <c r="CN29" s="21">
        <v>5040</v>
      </c>
      <c r="CO29" s="205">
        <v>53318</v>
      </c>
      <c r="CP29" s="21">
        <v>54183</v>
      </c>
      <c r="CQ29" s="205">
        <v>63207</v>
      </c>
      <c r="CR29" s="21">
        <v>48377</v>
      </c>
      <c r="CS29" s="205">
        <v>53307</v>
      </c>
      <c r="CT29" s="21">
        <v>17972</v>
      </c>
      <c r="CU29" s="205">
        <v>13391</v>
      </c>
      <c r="CV29" s="21">
        <v>15441</v>
      </c>
      <c r="CW29" s="205">
        <v>41286</v>
      </c>
      <c r="CX29" s="21">
        <v>19578</v>
      </c>
      <c r="CY29" s="213">
        <v>2251866</v>
      </c>
    </row>
    <row r="30" spans="1:103" x14ac:dyDescent="0.25">
      <c r="A30" s="43" t="s">
        <v>23</v>
      </c>
      <c r="B30" s="7">
        <v>56928</v>
      </c>
      <c r="C30" s="206">
        <v>45009</v>
      </c>
      <c r="D30" s="7">
        <v>23568</v>
      </c>
      <c r="E30" s="206">
        <v>12630</v>
      </c>
      <c r="F30" s="7">
        <v>10809</v>
      </c>
      <c r="G30" s="206">
        <v>89707</v>
      </c>
      <c r="H30" s="7">
        <v>26433</v>
      </c>
      <c r="I30" s="206">
        <v>20024</v>
      </c>
      <c r="J30" s="7">
        <v>11320</v>
      </c>
      <c r="K30" s="206">
        <v>25064</v>
      </c>
      <c r="L30" s="7">
        <v>27444</v>
      </c>
      <c r="M30" s="206">
        <v>19294</v>
      </c>
      <c r="N30" s="7">
        <v>178427</v>
      </c>
      <c r="O30" s="206">
        <v>56071</v>
      </c>
      <c r="P30" s="7">
        <v>8975</v>
      </c>
      <c r="Q30" s="206">
        <v>25079</v>
      </c>
      <c r="R30" s="7">
        <v>47078</v>
      </c>
      <c r="S30" s="206">
        <v>20750</v>
      </c>
      <c r="T30" s="7">
        <v>17048</v>
      </c>
      <c r="U30" s="206">
        <v>40063</v>
      </c>
      <c r="V30" s="7">
        <v>46423</v>
      </c>
      <c r="W30" s="206">
        <v>6895</v>
      </c>
      <c r="X30" s="7">
        <v>27046</v>
      </c>
      <c r="Y30" s="206">
        <v>44149</v>
      </c>
      <c r="Z30" s="7">
        <v>43327</v>
      </c>
      <c r="AA30" s="206">
        <v>50782</v>
      </c>
      <c r="AB30" s="7">
        <v>36872</v>
      </c>
      <c r="AC30" s="206">
        <v>70954</v>
      </c>
      <c r="AD30" s="7">
        <v>10590</v>
      </c>
      <c r="AE30" s="206">
        <v>11857</v>
      </c>
      <c r="AF30" s="7">
        <v>62171</v>
      </c>
      <c r="AG30" s="206">
        <v>115181</v>
      </c>
      <c r="AH30" s="7">
        <v>13159</v>
      </c>
      <c r="AI30" s="206">
        <v>133901</v>
      </c>
      <c r="AJ30" s="7">
        <v>96106</v>
      </c>
      <c r="AK30" s="206">
        <v>96766</v>
      </c>
      <c r="AL30" s="7">
        <v>14451</v>
      </c>
      <c r="AM30" s="206">
        <v>48620</v>
      </c>
      <c r="AN30" s="7">
        <v>111152</v>
      </c>
      <c r="AO30" s="206">
        <v>19643</v>
      </c>
      <c r="AP30" s="7">
        <v>31071</v>
      </c>
      <c r="AQ30" s="206">
        <v>24756</v>
      </c>
      <c r="AR30" s="7">
        <v>64317</v>
      </c>
      <c r="AS30" s="206">
        <v>17231</v>
      </c>
      <c r="AT30" s="7">
        <v>124636</v>
      </c>
      <c r="AU30" s="206">
        <v>61445</v>
      </c>
      <c r="AV30" s="7">
        <v>11476</v>
      </c>
      <c r="AW30" s="206">
        <v>24424</v>
      </c>
      <c r="AX30" s="7">
        <v>6177</v>
      </c>
      <c r="AY30" s="206">
        <v>68889</v>
      </c>
      <c r="AZ30" s="7">
        <v>36006</v>
      </c>
      <c r="BA30" s="206">
        <v>46920</v>
      </c>
      <c r="BB30" s="7">
        <v>12313</v>
      </c>
      <c r="BC30" s="206">
        <v>25070</v>
      </c>
      <c r="BD30" s="7">
        <v>57969</v>
      </c>
      <c r="BE30" s="206">
        <v>13226</v>
      </c>
      <c r="BF30" s="7">
        <v>60407</v>
      </c>
      <c r="BG30" s="206">
        <v>83148</v>
      </c>
      <c r="BH30" s="7">
        <v>13834</v>
      </c>
      <c r="BI30" s="206">
        <v>233842</v>
      </c>
      <c r="BJ30" s="7">
        <v>73717</v>
      </c>
      <c r="BK30" s="206">
        <v>19965</v>
      </c>
      <c r="BL30" s="7">
        <v>125936</v>
      </c>
      <c r="BM30" s="206">
        <v>50057</v>
      </c>
      <c r="BN30" s="7">
        <v>54641</v>
      </c>
      <c r="BO30" s="206">
        <v>17000</v>
      </c>
      <c r="BP30" s="7">
        <v>39478</v>
      </c>
      <c r="BQ30" s="206">
        <v>90062</v>
      </c>
      <c r="BR30" s="7">
        <v>61662</v>
      </c>
      <c r="BS30" s="206">
        <v>167221</v>
      </c>
      <c r="BT30" s="7">
        <v>17042</v>
      </c>
      <c r="BU30" s="206">
        <v>40752</v>
      </c>
      <c r="BV30" s="7">
        <v>46929</v>
      </c>
      <c r="BW30" s="206">
        <v>35034</v>
      </c>
      <c r="BX30" s="7">
        <v>70755</v>
      </c>
      <c r="BY30" s="206">
        <v>155382</v>
      </c>
      <c r="BZ30" s="7">
        <v>107880</v>
      </c>
      <c r="CA30" s="206">
        <v>142552</v>
      </c>
      <c r="CB30" s="7">
        <v>141135</v>
      </c>
      <c r="CC30" s="206">
        <v>28243</v>
      </c>
      <c r="CD30" s="7">
        <v>46052</v>
      </c>
      <c r="CE30" s="206">
        <v>30441</v>
      </c>
      <c r="CF30" s="7">
        <v>22057</v>
      </c>
      <c r="CG30" s="206">
        <v>81864</v>
      </c>
      <c r="CH30" s="7">
        <v>50756</v>
      </c>
      <c r="CI30" s="206">
        <v>56115</v>
      </c>
      <c r="CJ30" s="7">
        <v>33659</v>
      </c>
      <c r="CK30" s="206">
        <v>26855</v>
      </c>
      <c r="CL30" s="7">
        <v>26893</v>
      </c>
      <c r="CM30" s="206">
        <v>24663</v>
      </c>
      <c r="CN30" s="7">
        <v>12298</v>
      </c>
      <c r="CO30" s="206">
        <v>129786</v>
      </c>
      <c r="CP30" s="7">
        <v>129986</v>
      </c>
      <c r="CQ30" s="206">
        <v>154003</v>
      </c>
      <c r="CR30" s="7">
        <v>115598</v>
      </c>
      <c r="CS30" s="206">
        <v>130482</v>
      </c>
      <c r="CT30" s="7">
        <v>40765</v>
      </c>
      <c r="CU30" s="206">
        <v>30626</v>
      </c>
      <c r="CV30" s="7">
        <v>39448</v>
      </c>
      <c r="CW30" s="206">
        <v>99861</v>
      </c>
      <c r="CX30" s="7">
        <v>50112</v>
      </c>
      <c r="CY30" s="214">
        <v>5656686</v>
      </c>
    </row>
    <row r="31" spans="1:103" s="130" customFormat="1" x14ac:dyDescent="0.25">
      <c r="A31" s="420" t="s">
        <v>80</v>
      </c>
      <c r="B31" s="421"/>
      <c r="C31" s="421"/>
      <c r="D31" s="421"/>
      <c r="E31" s="421"/>
      <c r="F31" s="190"/>
      <c r="G31" s="190"/>
    </row>
    <row r="32" spans="1:103" x14ac:dyDescent="0.25">
      <c r="A32" s="420" t="s">
        <v>97</v>
      </c>
      <c r="B32" s="421"/>
      <c r="C32" s="421"/>
      <c r="D32" s="421"/>
      <c r="E32" s="421"/>
      <c r="F32" s="190"/>
      <c r="G32" s="190"/>
    </row>
    <row r="33" spans="1:7" x14ac:dyDescent="0.25">
      <c r="A33" s="422" t="s">
        <v>286</v>
      </c>
      <c r="B33" s="423"/>
      <c r="C33" s="423"/>
      <c r="D33" s="423"/>
      <c r="E33" s="423"/>
      <c r="F33" s="191"/>
      <c r="G33" s="191"/>
    </row>
    <row r="34" spans="1:7" x14ac:dyDescent="0.2">
      <c r="A34" s="283" t="s">
        <v>265</v>
      </c>
      <c r="B34" s="134"/>
      <c r="C34" s="134"/>
      <c r="D34" s="134"/>
      <c r="E34" s="134"/>
      <c r="F34" s="134"/>
      <c r="G34" s="134"/>
    </row>
    <row r="35" spans="1:7" x14ac:dyDescent="0.25">
      <c r="A35" s="135" t="s">
        <v>303</v>
      </c>
      <c r="B35" s="134"/>
      <c r="C35" s="134"/>
      <c r="D35" s="134"/>
      <c r="E35" s="134"/>
      <c r="F35" s="134"/>
      <c r="G35" s="134"/>
    </row>
  </sheetData>
  <mergeCells count="3">
    <mergeCell ref="A31:E31"/>
    <mergeCell ref="A32:E32"/>
    <mergeCell ref="A33:E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35"/>
  <sheetViews>
    <sheetView showGridLines="0" tabSelected="1" zoomScaleNormal="100" workbookViewId="0">
      <selection activeCell="A35" sqref="A35"/>
    </sheetView>
  </sheetViews>
  <sheetFormatPr baseColWidth="10" defaultColWidth="11.42578125" defaultRowHeight="15" x14ac:dyDescent="0.25"/>
  <cols>
    <col min="1" max="1" width="42.140625" style="47" bestFit="1" customWidth="1"/>
    <col min="2" max="7" width="11.42578125" style="104"/>
    <col min="8" max="16384" width="11.42578125" style="47"/>
  </cols>
  <sheetData>
    <row r="1" spans="1:10" s="129" customFormat="1" x14ac:dyDescent="0.25">
      <c r="A1" s="414" t="s">
        <v>258</v>
      </c>
      <c r="B1" s="414"/>
      <c r="C1" s="414"/>
      <c r="D1" s="414"/>
      <c r="E1" s="414"/>
      <c r="F1" s="414"/>
      <c r="G1" s="414"/>
      <c r="H1" s="219"/>
      <c r="I1" s="219"/>
      <c r="J1" s="219"/>
    </row>
    <row r="2" spans="1:10" ht="21" customHeight="1" x14ac:dyDescent="0.25">
      <c r="A2" s="38"/>
      <c r="B2" s="416" t="s">
        <v>65</v>
      </c>
      <c r="C2" s="417"/>
      <c r="D2" s="416" t="s">
        <v>102</v>
      </c>
      <c r="E2" s="417"/>
      <c r="F2" s="418" t="s">
        <v>27</v>
      </c>
      <c r="G2" s="419"/>
    </row>
    <row r="3" spans="1:10" ht="22.5" x14ac:dyDescent="0.25">
      <c r="A3" s="38"/>
      <c r="B3" s="20" t="s">
        <v>242</v>
      </c>
      <c r="C3" s="30" t="s">
        <v>282</v>
      </c>
      <c r="D3" s="20" t="s">
        <v>242</v>
      </c>
      <c r="E3" s="30" t="s">
        <v>282</v>
      </c>
      <c r="F3" s="20" t="s">
        <v>242</v>
      </c>
      <c r="G3" s="30" t="s">
        <v>282</v>
      </c>
    </row>
    <row r="4" spans="1:10" x14ac:dyDescent="0.25">
      <c r="A4" s="39" t="s">
        <v>1</v>
      </c>
      <c r="B4" s="221">
        <v>636014</v>
      </c>
      <c r="C4" s="222">
        <v>386</v>
      </c>
      <c r="D4" s="221">
        <v>180820</v>
      </c>
      <c r="E4" s="222">
        <v>-676</v>
      </c>
      <c r="F4" s="221">
        <v>816834</v>
      </c>
      <c r="G4" s="236">
        <v>-290</v>
      </c>
    </row>
    <row r="5" spans="1:10" x14ac:dyDescent="0.25">
      <c r="A5" s="39" t="s">
        <v>2</v>
      </c>
      <c r="B5" s="221">
        <v>632266</v>
      </c>
      <c r="C5" s="222">
        <v>-8300</v>
      </c>
      <c r="D5" s="221">
        <v>180914</v>
      </c>
      <c r="E5" s="224">
        <v>-1025</v>
      </c>
      <c r="F5" s="221">
        <v>813180</v>
      </c>
      <c r="G5" s="399">
        <v>-9325</v>
      </c>
    </row>
    <row r="6" spans="1:10" x14ac:dyDescent="0.25">
      <c r="A6" s="39" t="s">
        <v>3</v>
      </c>
      <c r="B6" s="221">
        <v>638908</v>
      </c>
      <c r="C6" s="222">
        <v>5318</v>
      </c>
      <c r="D6" s="221">
        <v>178911</v>
      </c>
      <c r="E6" s="222">
        <v>2673</v>
      </c>
      <c r="F6" s="221">
        <v>817819</v>
      </c>
      <c r="G6" s="236">
        <v>7991</v>
      </c>
    </row>
    <row r="7" spans="1:10" x14ac:dyDescent="0.25">
      <c r="A7" s="39" t="s">
        <v>4</v>
      </c>
      <c r="B7" s="221">
        <v>644334</v>
      </c>
      <c r="C7" s="222">
        <v>-5779</v>
      </c>
      <c r="D7" s="221">
        <v>177372</v>
      </c>
      <c r="E7" s="224">
        <v>-477</v>
      </c>
      <c r="F7" s="221">
        <v>821706</v>
      </c>
      <c r="G7" s="399">
        <v>-6256</v>
      </c>
    </row>
    <row r="8" spans="1:10" x14ac:dyDescent="0.25">
      <c r="A8" s="40" t="s">
        <v>240</v>
      </c>
      <c r="B8" s="225">
        <v>2551522</v>
      </c>
      <c r="C8" s="230">
        <v>-8375</v>
      </c>
      <c r="D8" s="225">
        <v>718017</v>
      </c>
      <c r="E8" s="226">
        <v>495</v>
      </c>
      <c r="F8" s="225">
        <v>3269539</v>
      </c>
      <c r="G8" s="400">
        <v>-7880</v>
      </c>
    </row>
    <row r="9" spans="1:10" x14ac:dyDescent="0.25">
      <c r="A9" s="39" t="s">
        <v>293</v>
      </c>
      <c r="B9" s="221">
        <v>45788</v>
      </c>
      <c r="C9" s="224">
        <v>2334</v>
      </c>
      <c r="D9" s="221">
        <v>4761</v>
      </c>
      <c r="E9" s="224">
        <v>41</v>
      </c>
      <c r="F9" s="221">
        <v>50549</v>
      </c>
      <c r="G9" s="223">
        <v>2375</v>
      </c>
    </row>
    <row r="10" spans="1:10" x14ac:dyDescent="0.25">
      <c r="A10" s="40" t="s">
        <v>6</v>
      </c>
      <c r="B10" s="225">
        <v>2597310</v>
      </c>
      <c r="C10" s="230">
        <v>-6041</v>
      </c>
      <c r="D10" s="225">
        <v>722778</v>
      </c>
      <c r="E10" s="226">
        <v>536</v>
      </c>
      <c r="F10" s="225">
        <v>3320088</v>
      </c>
      <c r="G10" s="400">
        <v>-5505</v>
      </c>
    </row>
    <row r="11" spans="1:10" x14ac:dyDescent="0.25">
      <c r="A11" s="39" t="s">
        <v>94</v>
      </c>
      <c r="B11" s="227">
        <v>80531</v>
      </c>
      <c r="C11" s="222">
        <v>-1097</v>
      </c>
      <c r="D11" s="227">
        <v>4201</v>
      </c>
      <c r="E11" s="234">
        <v>-18</v>
      </c>
      <c r="F11" s="227">
        <v>84732</v>
      </c>
      <c r="G11" s="399">
        <v>-1115</v>
      </c>
    </row>
    <row r="12" spans="1:10" x14ac:dyDescent="0.25">
      <c r="A12" s="41" t="s">
        <v>207</v>
      </c>
      <c r="B12" s="228">
        <v>2677841</v>
      </c>
      <c r="C12" s="398">
        <v>-7138</v>
      </c>
      <c r="D12" s="228">
        <v>726979</v>
      </c>
      <c r="E12" s="229">
        <v>518</v>
      </c>
      <c r="F12" s="228">
        <v>3404820</v>
      </c>
      <c r="G12" s="401">
        <v>-6620</v>
      </c>
    </row>
    <row r="13" spans="1:10" x14ac:dyDescent="0.25">
      <c r="A13" s="39" t="s">
        <v>72</v>
      </c>
      <c r="B13" s="221">
        <v>47907</v>
      </c>
      <c r="C13" s="222">
        <v>1087</v>
      </c>
      <c r="D13" s="221">
        <v>8427</v>
      </c>
      <c r="E13" s="234">
        <v>368</v>
      </c>
      <c r="F13" s="221">
        <v>56334</v>
      </c>
      <c r="G13" s="223">
        <v>1455</v>
      </c>
    </row>
    <row r="14" spans="1:10" x14ac:dyDescent="0.25">
      <c r="A14" s="39" t="s">
        <v>73</v>
      </c>
      <c r="B14" s="221">
        <v>38684</v>
      </c>
      <c r="C14" s="234">
        <v>1232</v>
      </c>
      <c r="D14" s="221">
        <v>6907</v>
      </c>
      <c r="E14" s="234">
        <v>-2</v>
      </c>
      <c r="F14" s="221">
        <v>45591</v>
      </c>
      <c r="G14" s="236">
        <v>1230</v>
      </c>
    </row>
    <row r="15" spans="1:10" x14ac:dyDescent="0.25">
      <c r="A15" s="42" t="s">
        <v>74</v>
      </c>
      <c r="B15" s="225">
        <v>86591</v>
      </c>
      <c r="C15" s="235">
        <v>2319</v>
      </c>
      <c r="D15" s="225">
        <v>15334</v>
      </c>
      <c r="E15" s="235">
        <v>366</v>
      </c>
      <c r="F15" s="225">
        <v>101925</v>
      </c>
      <c r="G15" s="237">
        <v>2685</v>
      </c>
    </row>
    <row r="16" spans="1:10" x14ac:dyDescent="0.25">
      <c r="A16" s="42" t="s">
        <v>75</v>
      </c>
      <c r="B16" s="225">
        <v>1936</v>
      </c>
      <c r="C16" s="235">
        <v>11</v>
      </c>
      <c r="D16" s="225">
        <v>334</v>
      </c>
      <c r="E16" s="235">
        <v>-10</v>
      </c>
      <c r="F16" s="225">
        <v>2270</v>
      </c>
      <c r="G16" s="237">
        <v>1</v>
      </c>
    </row>
    <row r="17" spans="1:7" x14ac:dyDescent="0.25">
      <c r="A17" s="39" t="s">
        <v>76</v>
      </c>
      <c r="B17" s="221">
        <v>146478</v>
      </c>
      <c r="C17" s="222">
        <v>4109</v>
      </c>
      <c r="D17" s="221">
        <v>34377</v>
      </c>
      <c r="E17" s="222">
        <v>632</v>
      </c>
      <c r="F17" s="221">
        <v>180855</v>
      </c>
      <c r="G17" s="223">
        <v>4741</v>
      </c>
    </row>
    <row r="18" spans="1:7" x14ac:dyDescent="0.25">
      <c r="A18" s="39" t="s">
        <v>77</v>
      </c>
      <c r="B18" s="221">
        <v>141113</v>
      </c>
      <c r="C18" s="234">
        <v>3340</v>
      </c>
      <c r="D18" s="221">
        <v>34150</v>
      </c>
      <c r="E18" s="224">
        <v>349</v>
      </c>
      <c r="F18" s="221">
        <v>175263</v>
      </c>
      <c r="G18" s="236">
        <v>3689</v>
      </c>
    </row>
    <row r="19" spans="1:7" x14ac:dyDescent="0.25">
      <c r="A19" s="39" t="s">
        <v>78</v>
      </c>
      <c r="B19" s="221">
        <v>126993</v>
      </c>
      <c r="C19" s="234">
        <v>122</v>
      </c>
      <c r="D19" s="221">
        <v>30908</v>
      </c>
      <c r="E19" s="234">
        <v>369</v>
      </c>
      <c r="F19" s="221">
        <v>157901</v>
      </c>
      <c r="G19" s="236">
        <v>491</v>
      </c>
    </row>
    <row r="20" spans="1:7" x14ac:dyDescent="0.25">
      <c r="A20" s="42" t="s">
        <v>16</v>
      </c>
      <c r="B20" s="225">
        <v>414584</v>
      </c>
      <c r="C20" s="235">
        <v>7571</v>
      </c>
      <c r="D20" s="225">
        <v>99435</v>
      </c>
      <c r="E20" s="235">
        <v>1350</v>
      </c>
      <c r="F20" s="225">
        <v>514019</v>
      </c>
      <c r="G20" s="237">
        <v>8921</v>
      </c>
    </row>
    <row r="21" spans="1:7" x14ac:dyDescent="0.25">
      <c r="A21" s="39" t="s">
        <v>206</v>
      </c>
      <c r="B21" s="221">
        <v>6283</v>
      </c>
      <c r="C21" s="234">
        <v>-404</v>
      </c>
      <c r="D21" s="221">
        <v>1338</v>
      </c>
      <c r="E21" s="234">
        <v>8</v>
      </c>
      <c r="F21" s="221">
        <v>7621</v>
      </c>
      <c r="G21" s="236">
        <v>-396</v>
      </c>
    </row>
    <row r="22" spans="1:7" x14ac:dyDescent="0.25">
      <c r="A22" s="39" t="s">
        <v>294</v>
      </c>
      <c r="B22" s="221">
        <v>5704</v>
      </c>
      <c r="C22" s="224">
        <v>174</v>
      </c>
      <c r="D22" s="221">
        <v>1507</v>
      </c>
      <c r="E22" s="224">
        <v>47</v>
      </c>
      <c r="F22" s="221">
        <v>7211</v>
      </c>
      <c r="G22" s="223">
        <v>221</v>
      </c>
    </row>
    <row r="23" spans="1:7" s="103" customFormat="1" x14ac:dyDescent="0.25">
      <c r="A23" s="40" t="s">
        <v>85</v>
      </c>
      <c r="B23" s="225">
        <v>515098</v>
      </c>
      <c r="C23" s="235">
        <v>9671</v>
      </c>
      <c r="D23" s="225">
        <v>117948</v>
      </c>
      <c r="E23" s="235">
        <v>1761</v>
      </c>
      <c r="F23" s="225">
        <v>633046</v>
      </c>
      <c r="G23" s="237">
        <v>11432</v>
      </c>
    </row>
    <row r="24" spans="1:7" x14ac:dyDescent="0.25">
      <c r="A24" s="39" t="s">
        <v>59</v>
      </c>
      <c r="B24" s="221">
        <v>439996</v>
      </c>
      <c r="C24" s="234">
        <v>2136</v>
      </c>
      <c r="D24" s="221">
        <v>119942</v>
      </c>
      <c r="E24" s="234">
        <v>250</v>
      </c>
      <c r="F24" s="221">
        <v>559938</v>
      </c>
      <c r="G24" s="236">
        <v>2386</v>
      </c>
    </row>
    <row r="25" spans="1:7" x14ac:dyDescent="0.25">
      <c r="A25" s="39" t="s">
        <v>60</v>
      </c>
      <c r="B25" s="221">
        <v>413505</v>
      </c>
      <c r="C25" s="222">
        <v>-8926</v>
      </c>
      <c r="D25" s="221">
        <v>114187</v>
      </c>
      <c r="E25" s="222">
        <v>-2595</v>
      </c>
      <c r="F25" s="221">
        <v>527692</v>
      </c>
      <c r="G25" s="399">
        <v>-11521</v>
      </c>
    </row>
    <row r="26" spans="1:7" x14ac:dyDescent="0.25">
      <c r="A26" s="39" t="s">
        <v>21</v>
      </c>
      <c r="B26" s="221">
        <v>418570</v>
      </c>
      <c r="C26" s="222">
        <v>3764</v>
      </c>
      <c r="D26" s="221">
        <v>112398</v>
      </c>
      <c r="E26" s="222">
        <v>3418</v>
      </c>
      <c r="F26" s="221">
        <v>530968</v>
      </c>
      <c r="G26" s="223">
        <v>7182</v>
      </c>
    </row>
    <row r="27" spans="1:7" x14ac:dyDescent="0.25">
      <c r="A27" s="39" t="s">
        <v>295</v>
      </c>
      <c r="B27" s="221">
        <v>140</v>
      </c>
      <c r="C27" s="222">
        <v>-23</v>
      </c>
      <c r="D27" s="221">
        <v>82</v>
      </c>
      <c r="E27" s="222">
        <v>7</v>
      </c>
      <c r="F27" s="221">
        <v>222</v>
      </c>
      <c r="G27" s="399">
        <v>-16</v>
      </c>
    </row>
    <row r="28" spans="1:7" s="103" customFormat="1" x14ac:dyDescent="0.25">
      <c r="A28" s="40" t="s">
        <v>208</v>
      </c>
      <c r="B28" s="225">
        <v>1272211</v>
      </c>
      <c r="C28" s="230">
        <v>-3049</v>
      </c>
      <c r="D28" s="225">
        <v>346609</v>
      </c>
      <c r="E28" s="230">
        <v>1080</v>
      </c>
      <c r="F28" s="225">
        <v>1618820</v>
      </c>
      <c r="G28" s="400">
        <v>-1969</v>
      </c>
    </row>
    <row r="29" spans="1:7" x14ac:dyDescent="0.25">
      <c r="A29" s="41" t="s">
        <v>298</v>
      </c>
      <c r="B29" s="228">
        <v>1787309</v>
      </c>
      <c r="C29" s="231">
        <v>6622</v>
      </c>
      <c r="D29" s="228">
        <v>464557</v>
      </c>
      <c r="E29" s="231">
        <v>2841</v>
      </c>
      <c r="F29" s="228">
        <v>2251866</v>
      </c>
      <c r="G29" s="238">
        <v>9463</v>
      </c>
    </row>
    <row r="30" spans="1:7" x14ac:dyDescent="0.25">
      <c r="A30" s="43" t="s">
        <v>23</v>
      </c>
      <c r="B30" s="232">
        <v>4465150</v>
      </c>
      <c r="C30" s="233">
        <v>-516</v>
      </c>
      <c r="D30" s="232">
        <v>1191536</v>
      </c>
      <c r="E30" s="233">
        <v>3359</v>
      </c>
      <c r="F30" s="232">
        <v>5656686</v>
      </c>
      <c r="G30" s="239">
        <v>2843</v>
      </c>
    </row>
    <row r="31" spans="1:7" s="130" customFormat="1" x14ac:dyDescent="0.25">
      <c r="A31" s="240" t="s">
        <v>80</v>
      </c>
      <c r="B31" s="220"/>
      <c r="C31" s="220"/>
      <c r="D31" s="220"/>
      <c r="E31" s="220"/>
      <c r="F31" s="187"/>
      <c r="G31" s="187"/>
    </row>
    <row r="32" spans="1:7" x14ac:dyDescent="0.25">
      <c r="A32" s="361" t="s">
        <v>263</v>
      </c>
      <c r="B32" s="361"/>
      <c r="C32" s="361"/>
      <c r="D32" s="360"/>
      <c r="E32" s="360"/>
      <c r="F32" s="360"/>
      <c r="G32" s="360"/>
    </row>
    <row r="33" spans="1:7" x14ac:dyDescent="0.25">
      <c r="A33" s="415" t="s">
        <v>286</v>
      </c>
      <c r="B33" s="415"/>
      <c r="C33" s="415"/>
      <c r="D33" s="415"/>
      <c r="E33" s="415"/>
      <c r="F33" s="188"/>
      <c r="G33" s="188"/>
    </row>
    <row r="34" spans="1:7" x14ac:dyDescent="0.25">
      <c r="A34" s="133" t="s">
        <v>265</v>
      </c>
      <c r="B34" s="134"/>
      <c r="C34" s="134"/>
      <c r="D34" s="134"/>
      <c r="E34" s="134"/>
      <c r="F34" s="134"/>
      <c r="G34" s="134"/>
    </row>
    <row r="35" spans="1:7" x14ac:dyDescent="0.25">
      <c r="A35" s="135" t="s">
        <v>303</v>
      </c>
      <c r="B35" s="134"/>
      <c r="C35" s="134"/>
      <c r="D35" s="134"/>
      <c r="E35" s="134"/>
      <c r="F35" s="134"/>
      <c r="G35" s="134"/>
    </row>
  </sheetData>
  <mergeCells count="5">
    <mergeCell ref="A1:G1"/>
    <mergeCell ref="A33:E33"/>
    <mergeCell ref="B2:C2"/>
    <mergeCell ref="D2:E2"/>
    <mergeCell ref="F2:G2"/>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40"/>
  <sheetViews>
    <sheetView showGridLines="0" workbookViewId="0">
      <selection activeCell="A44" sqref="A44"/>
    </sheetView>
  </sheetViews>
  <sheetFormatPr baseColWidth="10" defaultColWidth="11.42578125" defaultRowHeight="15" x14ac:dyDescent="0.25"/>
  <cols>
    <col min="1" max="1" width="42.140625" style="47" bestFit="1" customWidth="1"/>
    <col min="2" max="10" width="11.42578125" style="104"/>
    <col min="11" max="16384" width="11.42578125" style="47"/>
  </cols>
  <sheetData>
    <row r="1" spans="1:13" s="129" customFormat="1" x14ac:dyDescent="0.25">
      <c r="A1" s="424" t="s">
        <v>259</v>
      </c>
      <c r="B1" s="425"/>
      <c r="C1" s="425"/>
      <c r="D1" s="425"/>
      <c r="E1" s="425"/>
      <c r="F1" s="425"/>
      <c r="G1" s="425"/>
      <c r="H1" s="425"/>
      <c r="I1" s="425"/>
      <c r="J1" s="425"/>
    </row>
    <row r="2" spans="1:13" x14ac:dyDescent="0.25">
      <c r="H2" s="368"/>
      <c r="I2" s="368"/>
      <c r="J2" s="368"/>
      <c r="K2" s="369"/>
    </row>
    <row r="3" spans="1:13" ht="15" customHeight="1" x14ac:dyDescent="0.25">
      <c r="A3" s="38"/>
      <c r="B3" s="426" t="s">
        <v>0</v>
      </c>
      <c r="C3" s="427"/>
      <c r="D3" s="428"/>
      <c r="E3" s="426" t="s">
        <v>96</v>
      </c>
      <c r="F3" s="427"/>
      <c r="G3" s="428"/>
      <c r="H3" s="429" t="s">
        <v>24</v>
      </c>
      <c r="I3" s="430"/>
      <c r="J3" s="430"/>
      <c r="K3" s="430"/>
      <c r="L3" s="370"/>
    </row>
    <row r="4" spans="1:13" ht="22.5" customHeight="1" x14ac:dyDescent="0.25">
      <c r="A4" s="38"/>
      <c r="B4" s="128" t="s">
        <v>100</v>
      </c>
      <c r="C4" s="20" t="s">
        <v>242</v>
      </c>
      <c r="D4" s="30" t="s">
        <v>243</v>
      </c>
      <c r="E4" s="189" t="s">
        <v>100</v>
      </c>
      <c r="F4" s="20" t="s">
        <v>242</v>
      </c>
      <c r="G4" s="30" t="s">
        <v>243</v>
      </c>
      <c r="H4" s="189" t="s">
        <v>100</v>
      </c>
      <c r="I4" s="20" t="s">
        <v>242</v>
      </c>
      <c r="J4" s="362" t="s">
        <v>243</v>
      </c>
      <c r="K4" s="363" t="s">
        <v>243</v>
      </c>
    </row>
    <row r="5" spans="1:13" ht="15" customHeight="1" x14ac:dyDescent="0.25">
      <c r="A5" s="39" t="s">
        <v>1</v>
      </c>
      <c r="B5" s="35">
        <v>635628</v>
      </c>
      <c r="C5" s="27">
        <v>636014</v>
      </c>
      <c r="D5" s="119">
        <v>386</v>
      </c>
      <c r="E5" s="35">
        <v>181496</v>
      </c>
      <c r="F5" s="27">
        <v>180820</v>
      </c>
      <c r="G5" s="119">
        <v>-676</v>
      </c>
      <c r="H5" s="64">
        <v>817124</v>
      </c>
      <c r="I5" s="27">
        <v>816834</v>
      </c>
      <c r="J5" s="64">
        <v>-290</v>
      </c>
      <c r="K5" s="364">
        <v>-3.5490329497114267E-4</v>
      </c>
    </row>
    <row r="6" spans="1:13" ht="15" customHeight="1" x14ac:dyDescent="0.25">
      <c r="A6" s="39" t="s">
        <v>2</v>
      </c>
      <c r="B6" s="35">
        <v>640566</v>
      </c>
      <c r="C6" s="27">
        <v>632266</v>
      </c>
      <c r="D6" s="31">
        <v>-8300</v>
      </c>
      <c r="E6" s="35">
        <v>181939</v>
      </c>
      <c r="F6" s="27">
        <v>180914</v>
      </c>
      <c r="G6" s="31">
        <v>-1025</v>
      </c>
      <c r="H6" s="64">
        <v>822505</v>
      </c>
      <c r="I6" s="27">
        <v>813180</v>
      </c>
      <c r="J6" s="64">
        <v>-9325</v>
      </c>
      <c r="K6" s="364">
        <v>-1.1337317098376301E-2</v>
      </c>
    </row>
    <row r="7" spans="1:13" x14ac:dyDescent="0.25">
      <c r="A7" s="39" t="s">
        <v>3</v>
      </c>
      <c r="B7" s="35">
        <v>633590</v>
      </c>
      <c r="C7" s="27">
        <v>638908</v>
      </c>
      <c r="D7" s="119">
        <v>5318</v>
      </c>
      <c r="E7" s="35">
        <v>176238</v>
      </c>
      <c r="F7" s="27">
        <v>178911</v>
      </c>
      <c r="G7" s="119">
        <v>2673</v>
      </c>
      <c r="H7" s="64">
        <v>809828</v>
      </c>
      <c r="I7" s="27">
        <v>817819</v>
      </c>
      <c r="J7" s="64">
        <v>7991</v>
      </c>
      <c r="K7" s="364">
        <v>9.8675274255767883E-3</v>
      </c>
    </row>
    <row r="8" spans="1:13" x14ac:dyDescent="0.25">
      <c r="A8" s="39" t="s">
        <v>4</v>
      </c>
      <c r="B8" s="35">
        <v>650113</v>
      </c>
      <c r="C8" s="27">
        <v>644334</v>
      </c>
      <c r="D8" s="31">
        <v>-5779</v>
      </c>
      <c r="E8" s="35">
        <v>177849</v>
      </c>
      <c r="F8" s="27">
        <v>177372</v>
      </c>
      <c r="G8" s="31">
        <v>-477</v>
      </c>
      <c r="H8" s="64">
        <v>827962</v>
      </c>
      <c r="I8" s="27">
        <v>821706</v>
      </c>
      <c r="J8" s="64">
        <v>-6256</v>
      </c>
      <c r="K8" s="364">
        <v>-7.5559023240197015E-3</v>
      </c>
    </row>
    <row r="9" spans="1:13" x14ac:dyDescent="0.25">
      <c r="A9" s="40" t="s">
        <v>71</v>
      </c>
      <c r="B9" s="35">
        <v>2559897</v>
      </c>
      <c r="C9" s="28">
        <v>2551522</v>
      </c>
      <c r="D9" s="32">
        <v>-8375</v>
      </c>
      <c r="E9" s="35">
        <v>717522</v>
      </c>
      <c r="F9" s="28">
        <v>718017</v>
      </c>
      <c r="G9" s="32">
        <v>495</v>
      </c>
      <c r="H9" s="68">
        <v>3277419</v>
      </c>
      <c r="I9" s="28">
        <v>3269539</v>
      </c>
      <c r="J9" s="68">
        <v>-7880</v>
      </c>
      <c r="K9" s="365">
        <v>-2.4043309689728413E-3</v>
      </c>
    </row>
    <row r="10" spans="1:13" x14ac:dyDescent="0.25">
      <c r="A10" s="39" t="s">
        <v>293</v>
      </c>
      <c r="B10" s="35">
        <v>43454</v>
      </c>
      <c r="C10" s="27">
        <v>45788</v>
      </c>
      <c r="D10" s="31">
        <v>2334</v>
      </c>
      <c r="E10" s="35">
        <v>4720</v>
      </c>
      <c r="F10" s="27">
        <v>4761</v>
      </c>
      <c r="G10" s="31">
        <v>41</v>
      </c>
      <c r="H10" s="64">
        <v>48174</v>
      </c>
      <c r="I10" s="27">
        <v>50549</v>
      </c>
      <c r="J10" s="64">
        <v>2375</v>
      </c>
      <c r="K10" s="364">
        <v>4.9300452526258975E-2</v>
      </c>
    </row>
    <row r="11" spans="1:13" x14ac:dyDescent="0.25">
      <c r="A11" s="40" t="s">
        <v>6</v>
      </c>
      <c r="B11" s="35">
        <v>2603351</v>
      </c>
      <c r="C11" s="28">
        <v>2597310</v>
      </c>
      <c r="D11" s="32">
        <v>-6041</v>
      </c>
      <c r="E11" s="35">
        <v>722242</v>
      </c>
      <c r="F11" s="28">
        <v>722778</v>
      </c>
      <c r="G11" s="32">
        <v>536</v>
      </c>
      <c r="H11" s="68">
        <v>3325593</v>
      </c>
      <c r="I11" s="28">
        <v>3320088</v>
      </c>
      <c r="J11" s="68">
        <v>-5505</v>
      </c>
      <c r="K11" s="365">
        <v>-1.6553438740098383E-3</v>
      </c>
    </row>
    <row r="12" spans="1:13" x14ac:dyDescent="0.25">
      <c r="A12" s="39" t="s">
        <v>94</v>
      </c>
      <c r="B12" s="35">
        <v>81628</v>
      </c>
      <c r="C12" s="106">
        <v>80531</v>
      </c>
      <c r="D12" s="31">
        <v>-1097</v>
      </c>
      <c r="E12" s="35">
        <v>4219</v>
      </c>
      <c r="F12" s="106">
        <v>4201</v>
      </c>
      <c r="G12" s="31">
        <v>-18</v>
      </c>
      <c r="H12" s="105">
        <v>85847</v>
      </c>
      <c r="I12" s="106">
        <v>84732</v>
      </c>
      <c r="J12" s="64">
        <v>-1115</v>
      </c>
      <c r="K12" s="364">
        <v>-1.2988223234358802E-2</v>
      </c>
    </row>
    <row r="13" spans="1:13" ht="22.5" x14ac:dyDescent="0.25">
      <c r="A13" s="41" t="s">
        <v>8</v>
      </c>
      <c r="B13" s="33">
        <v>2684979</v>
      </c>
      <c r="C13" s="21">
        <v>2677841</v>
      </c>
      <c r="D13" s="37">
        <v>-7138</v>
      </c>
      <c r="E13" s="33">
        <v>726461</v>
      </c>
      <c r="F13" s="21">
        <v>726979</v>
      </c>
      <c r="G13" s="37">
        <v>518</v>
      </c>
      <c r="H13" s="21">
        <v>3411440</v>
      </c>
      <c r="I13" s="21">
        <v>3404820</v>
      </c>
      <c r="J13" s="21">
        <v>-6620</v>
      </c>
      <c r="K13" s="366">
        <v>-1.9405295124639448E-3</v>
      </c>
      <c r="L13" s="351"/>
      <c r="M13" s="351"/>
    </row>
    <row r="14" spans="1:13" x14ac:dyDescent="0.25">
      <c r="A14" s="39" t="s">
        <v>72</v>
      </c>
      <c r="B14" s="35">
        <v>46820</v>
      </c>
      <c r="C14" s="27">
        <v>47907</v>
      </c>
      <c r="D14" s="119">
        <v>1087</v>
      </c>
      <c r="E14" s="35">
        <v>8059</v>
      </c>
      <c r="F14" s="27">
        <v>8427</v>
      </c>
      <c r="G14" s="119">
        <v>368</v>
      </c>
      <c r="H14" s="64">
        <v>54879</v>
      </c>
      <c r="I14" s="27">
        <v>56334</v>
      </c>
      <c r="J14" s="64">
        <v>1455</v>
      </c>
      <c r="K14" s="364">
        <v>2.6512873776854535E-2</v>
      </c>
    </row>
    <row r="15" spans="1:13" x14ac:dyDescent="0.25">
      <c r="A15" s="39" t="s">
        <v>73</v>
      </c>
      <c r="B15" s="35">
        <v>37452</v>
      </c>
      <c r="C15" s="27">
        <v>38684</v>
      </c>
      <c r="D15" s="31">
        <v>1232</v>
      </c>
      <c r="E15" s="35">
        <v>6909</v>
      </c>
      <c r="F15" s="27">
        <v>6907</v>
      </c>
      <c r="G15" s="31">
        <v>-2</v>
      </c>
      <c r="H15" s="64">
        <v>44361</v>
      </c>
      <c r="I15" s="27">
        <v>45591</v>
      </c>
      <c r="J15" s="64">
        <v>1230</v>
      </c>
      <c r="K15" s="364">
        <v>2.772705755055116E-2</v>
      </c>
    </row>
    <row r="16" spans="1:13" x14ac:dyDescent="0.25">
      <c r="A16" s="42" t="s">
        <v>74</v>
      </c>
      <c r="B16" s="35">
        <v>84272</v>
      </c>
      <c r="C16" s="28">
        <v>86591</v>
      </c>
      <c r="D16" s="32">
        <v>2319</v>
      </c>
      <c r="E16" s="35">
        <v>14968</v>
      </c>
      <c r="F16" s="28">
        <v>15334</v>
      </c>
      <c r="G16" s="32">
        <v>366</v>
      </c>
      <c r="H16" s="68">
        <v>99240</v>
      </c>
      <c r="I16" s="28">
        <v>101925</v>
      </c>
      <c r="J16" s="68">
        <v>2685</v>
      </c>
      <c r="K16" s="365">
        <v>2.7055622732769045E-2</v>
      </c>
      <c r="L16" s="351"/>
    </row>
    <row r="17" spans="1:13" x14ac:dyDescent="0.25">
      <c r="A17" s="42" t="s">
        <v>75</v>
      </c>
      <c r="B17" s="35">
        <v>1925</v>
      </c>
      <c r="C17" s="28">
        <v>1936</v>
      </c>
      <c r="D17" s="32">
        <v>11</v>
      </c>
      <c r="E17" s="35">
        <v>344</v>
      </c>
      <c r="F17" s="28">
        <v>334</v>
      </c>
      <c r="G17" s="32">
        <v>-10</v>
      </c>
      <c r="H17" s="68">
        <v>2269</v>
      </c>
      <c r="I17" s="28">
        <v>2270</v>
      </c>
      <c r="J17" s="68">
        <v>1</v>
      </c>
      <c r="K17" s="365">
        <v>4.4072278536800354E-4</v>
      </c>
    </row>
    <row r="18" spans="1:13" x14ac:dyDescent="0.25">
      <c r="A18" s="39" t="s">
        <v>76</v>
      </c>
      <c r="B18" s="35">
        <v>142369</v>
      </c>
      <c r="C18" s="27">
        <v>146478</v>
      </c>
      <c r="D18" s="119">
        <v>4109</v>
      </c>
      <c r="E18" s="35">
        <v>33745</v>
      </c>
      <c r="F18" s="27">
        <v>34377</v>
      </c>
      <c r="G18" s="119">
        <v>632</v>
      </c>
      <c r="H18" s="64">
        <v>176114</v>
      </c>
      <c r="I18" s="27">
        <v>180855</v>
      </c>
      <c r="J18" s="64">
        <v>4741</v>
      </c>
      <c r="K18" s="364">
        <v>2.6920063140920086E-2</v>
      </c>
    </row>
    <row r="19" spans="1:13" x14ac:dyDescent="0.25">
      <c r="A19" s="39" t="s">
        <v>77</v>
      </c>
      <c r="B19" s="35">
        <v>137773</v>
      </c>
      <c r="C19" s="27">
        <v>141113</v>
      </c>
      <c r="D19" s="31">
        <v>3340</v>
      </c>
      <c r="E19" s="35">
        <v>33801</v>
      </c>
      <c r="F19" s="27">
        <v>34150</v>
      </c>
      <c r="G19" s="31">
        <v>349</v>
      </c>
      <c r="H19" s="64">
        <v>171574</v>
      </c>
      <c r="I19" s="27">
        <v>175263</v>
      </c>
      <c r="J19" s="64">
        <v>3689</v>
      </c>
      <c r="K19" s="364">
        <v>2.150092671383776E-2</v>
      </c>
    </row>
    <row r="20" spans="1:13" x14ac:dyDescent="0.25">
      <c r="A20" s="39" t="s">
        <v>78</v>
      </c>
      <c r="B20" s="35">
        <v>126871</v>
      </c>
      <c r="C20" s="27">
        <v>126993</v>
      </c>
      <c r="D20" s="31">
        <v>122</v>
      </c>
      <c r="E20" s="35">
        <v>30539</v>
      </c>
      <c r="F20" s="27">
        <v>30908</v>
      </c>
      <c r="G20" s="31">
        <v>369</v>
      </c>
      <c r="H20" s="64">
        <v>157410</v>
      </c>
      <c r="I20" s="27">
        <v>157901</v>
      </c>
      <c r="J20" s="64">
        <v>491</v>
      </c>
      <c r="K20" s="364">
        <v>3.1192427418842514E-3</v>
      </c>
    </row>
    <row r="21" spans="1:13" x14ac:dyDescent="0.25">
      <c r="A21" s="42" t="s">
        <v>16</v>
      </c>
      <c r="B21" s="35">
        <v>407013</v>
      </c>
      <c r="C21" s="28">
        <v>414584</v>
      </c>
      <c r="D21" s="32">
        <v>7571</v>
      </c>
      <c r="E21" s="35">
        <v>98085</v>
      </c>
      <c r="F21" s="28">
        <v>99435</v>
      </c>
      <c r="G21" s="32">
        <v>1350</v>
      </c>
      <c r="H21" s="68">
        <v>505098</v>
      </c>
      <c r="I21" s="28">
        <v>514019</v>
      </c>
      <c r="J21" s="68">
        <v>8921</v>
      </c>
      <c r="K21" s="365">
        <v>1.7661919073130364E-2</v>
      </c>
    </row>
    <row r="22" spans="1:13" x14ac:dyDescent="0.25">
      <c r="A22" s="39" t="s">
        <v>79</v>
      </c>
      <c r="B22" s="35">
        <v>6687</v>
      </c>
      <c r="C22" s="27">
        <v>6283</v>
      </c>
      <c r="D22" s="31">
        <v>-404</v>
      </c>
      <c r="E22" s="35">
        <v>1330</v>
      </c>
      <c r="F22" s="27">
        <v>1338</v>
      </c>
      <c r="G22" s="31">
        <v>8</v>
      </c>
      <c r="H22" s="64">
        <v>8017</v>
      </c>
      <c r="I22" s="27">
        <v>7621</v>
      </c>
      <c r="J22" s="64">
        <v>-396</v>
      </c>
      <c r="K22" s="364">
        <v>-4.93950355494574E-2</v>
      </c>
    </row>
    <row r="23" spans="1:13" x14ac:dyDescent="0.25">
      <c r="A23" s="39" t="s">
        <v>294</v>
      </c>
      <c r="B23" s="35">
        <v>5530</v>
      </c>
      <c r="C23" s="27">
        <v>5704</v>
      </c>
      <c r="D23" s="31">
        <v>174</v>
      </c>
      <c r="E23" s="35">
        <v>1460</v>
      </c>
      <c r="F23" s="27">
        <v>1507</v>
      </c>
      <c r="G23" s="31">
        <v>47</v>
      </c>
      <c r="H23" s="64">
        <v>6990</v>
      </c>
      <c r="I23" s="27">
        <v>7211</v>
      </c>
      <c r="J23" s="64">
        <v>221</v>
      </c>
      <c r="K23" s="364">
        <v>3.1616595135908442E-2</v>
      </c>
    </row>
    <row r="24" spans="1:13" s="103" customFormat="1" x14ac:dyDescent="0.25">
      <c r="A24" s="40" t="s">
        <v>85</v>
      </c>
      <c r="B24" s="36">
        <v>505427</v>
      </c>
      <c r="C24" s="28">
        <v>515098</v>
      </c>
      <c r="D24" s="32">
        <v>9671</v>
      </c>
      <c r="E24" s="36">
        <v>116187</v>
      </c>
      <c r="F24" s="28">
        <v>117948</v>
      </c>
      <c r="G24" s="32">
        <v>1761</v>
      </c>
      <c r="H24" s="68">
        <v>621614</v>
      </c>
      <c r="I24" s="28">
        <v>633046</v>
      </c>
      <c r="J24" s="68">
        <v>11432</v>
      </c>
      <c r="K24" s="365">
        <v>1.8390834183271292E-2</v>
      </c>
    </row>
    <row r="25" spans="1:13" x14ac:dyDescent="0.25">
      <c r="A25" s="39" t="s">
        <v>59</v>
      </c>
      <c r="B25" s="35">
        <v>437860</v>
      </c>
      <c r="C25" s="27">
        <v>439996</v>
      </c>
      <c r="D25" s="31">
        <v>2136</v>
      </c>
      <c r="E25" s="35">
        <v>119692</v>
      </c>
      <c r="F25" s="27">
        <v>119942</v>
      </c>
      <c r="G25" s="31">
        <v>250</v>
      </c>
      <c r="H25" s="64">
        <v>557552</v>
      </c>
      <c r="I25" s="27">
        <v>559938</v>
      </c>
      <c r="J25" s="64">
        <v>2386</v>
      </c>
      <c r="K25" s="364">
        <v>4.2794214710018081E-3</v>
      </c>
    </row>
    <row r="26" spans="1:13" x14ac:dyDescent="0.25">
      <c r="A26" s="39" t="s">
        <v>60</v>
      </c>
      <c r="B26" s="35">
        <v>422431</v>
      </c>
      <c r="C26" s="27">
        <v>413505</v>
      </c>
      <c r="D26" s="31">
        <v>-8926</v>
      </c>
      <c r="E26" s="35">
        <v>116782</v>
      </c>
      <c r="F26" s="27">
        <v>114187</v>
      </c>
      <c r="G26" s="31">
        <v>-2595</v>
      </c>
      <c r="H26" s="64">
        <v>539213</v>
      </c>
      <c r="I26" s="27">
        <v>527692</v>
      </c>
      <c r="J26" s="64">
        <v>-11521</v>
      </c>
      <c r="K26" s="364">
        <v>-2.1366324624962678E-2</v>
      </c>
    </row>
    <row r="27" spans="1:13" x14ac:dyDescent="0.25">
      <c r="A27" s="39" t="s">
        <v>21</v>
      </c>
      <c r="B27" s="35">
        <v>414806</v>
      </c>
      <c r="C27" s="27">
        <v>418570</v>
      </c>
      <c r="D27" s="119">
        <v>3764</v>
      </c>
      <c r="E27" s="35">
        <v>108980</v>
      </c>
      <c r="F27" s="27">
        <v>112398</v>
      </c>
      <c r="G27" s="119">
        <v>3418</v>
      </c>
      <c r="H27" s="64">
        <v>523786</v>
      </c>
      <c r="I27" s="27">
        <v>530968</v>
      </c>
      <c r="J27" s="64">
        <v>7182</v>
      </c>
      <c r="K27" s="364">
        <v>1.3711706689373141E-2</v>
      </c>
    </row>
    <row r="28" spans="1:13" x14ac:dyDescent="0.25">
      <c r="A28" s="39" t="s">
        <v>295</v>
      </c>
      <c r="B28" s="35">
        <v>163</v>
      </c>
      <c r="C28" s="27">
        <v>140</v>
      </c>
      <c r="D28" s="119">
        <v>-23</v>
      </c>
      <c r="E28" s="35">
        <v>75</v>
      </c>
      <c r="F28" s="27">
        <v>82</v>
      </c>
      <c r="G28" s="119">
        <v>7</v>
      </c>
      <c r="H28" s="64">
        <v>238</v>
      </c>
      <c r="I28" s="27">
        <v>222</v>
      </c>
      <c r="J28" s="64">
        <v>-16</v>
      </c>
      <c r="K28" s="364">
        <v>-6.7226890756302518E-2</v>
      </c>
    </row>
    <row r="29" spans="1:13" s="103" customFormat="1" ht="22.5" x14ac:dyDescent="0.25">
      <c r="A29" s="40" t="s">
        <v>22</v>
      </c>
      <c r="B29" s="36">
        <v>1275260</v>
      </c>
      <c r="C29" s="28">
        <v>1272211</v>
      </c>
      <c r="D29" s="120">
        <v>-3049</v>
      </c>
      <c r="E29" s="36">
        <v>345529</v>
      </c>
      <c r="F29" s="28">
        <v>346609</v>
      </c>
      <c r="G29" s="120">
        <v>1080</v>
      </c>
      <c r="H29" s="68">
        <v>1620789</v>
      </c>
      <c r="I29" s="28">
        <v>1618820</v>
      </c>
      <c r="J29" s="68">
        <v>-1969</v>
      </c>
      <c r="K29" s="365">
        <v>-1.2148404264836446E-3</v>
      </c>
    </row>
    <row r="30" spans="1:13" ht="22.5" x14ac:dyDescent="0.25">
      <c r="A30" s="41" t="s">
        <v>296</v>
      </c>
      <c r="B30" s="33">
        <v>1780687</v>
      </c>
      <c r="C30" s="21">
        <v>1787309</v>
      </c>
      <c r="D30" s="121">
        <v>6622</v>
      </c>
      <c r="E30" s="33">
        <v>461716</v>
      </c>
      <c r="F30" s="21">
        <v>464557</v>
      </c>
      <c r="G30" s="121">
        <v>2841</v>
      </c>
      <c r="H30" s="21">
        <v>2242403</v>
      </c>
      <c r="I30" s="21">
        <v>2251866</v>
      </c>
      <c r="J30" s="21">
        <v>9463</v>
      </c>
      <c r="K30" s="366">
        <v>4.2200264626831123E-3</v>
      </c>
      <c r="L30" s="351"/>
      <c r="M30" s="351"/>
    </row>
    <row r="31" spans="1:13" x14ac:dyDescent="0.25">
      <c r="A31" s="43" t="s">
        <v>23</v>
      </c>
      <c r="B31" s="34">
        <v>4465666</v>
      </c>
      <c r="C31" s="7">
        <v>4465150</v>
      </c>
      <c r="D31" s="122">
        <v>-516</v>
      </c>
      <c r="E31" s="34">
        <v>1188177</v>
      </c>
      <c r="F31" s="7">
        <v>1191536</v>
      </c>
      <c r="G31" s="122">
        <v>3359</v>
      </c>
      <c r="H31" s="7">
        <v>5653843</v>
      </c>
      <c r="I31" s="7">
        <v>5656686</v>
      </c>
      <c r="J31" s="7">
        <v>2843</v>
      </c>
      <c r="K31" s="367">
        <v>5.0284381791287805E-4</v>
      </c>
      <c r="L31" s="351"/>
      <c r="M31" s="351"/>
    </row>
    <row r="32" spans="1:13" s="130" customFormat="1" x14ac:dyDescent="0.25">
      <c r="A32" s="420" t="s">
        <v>80</v>
      </c>
      <c r="B32" s="421"/>
      <c r="C32" s="421"/>
      <c r="D32" s="421"/>
      <c r="E32" s="421"/>
      <c r="F32" s="421"/>
      <c r="G32" s="421"/>
      <c r="H32" s="131"/>
      <c r="I32" s="131"/>
      <c r="J32" s="131"/>
    </row>
    <row r="33" spans="1:10" x14ac:dyDescent="0.25">
      <c r="A33" s="420" t="s">
        <v>264</v>
      </c>
      <c r="B33" s="421"/>
      <c r="C33" s="421"/>
      <c r="D33" s="421"/>
      <c r="E33" s="421"/>
      <c r="F33" s="421"/>
      <c r="G33" s="421"/>
      <c r="H33" s="131"/>
      <c r="I33" s="131"/>
      <c r="J33" s="131"/>
    </row>
    <row r="34" spans="1:10" x14ac:dyDescent="0.25">
      <c r="A34" s="422" t="s">
        <v>286</v>
      </c>
      <c r="B34" s="423"/>
      <c r="C34" s="423"/>
      <c r="D34" s="423"/>
      <c r="E34" s="423"/>
      <c r="F34" s="423"/>
      <c r="G34" s="423"/>
      <c r="H34" s="132"/>
      <c r="I34" s="132"/>
      <c r="J34" s="132"/>
    </row>
    <row r="35" spans="1:10" x14ac:dyDescent="0.25">
      <c r="A35" s="133" t="s">
        <v>265</v>
      </c>
      <c r="B35" s="134"/>
      <c r="C35" s="134"/>
      <c r="D35" s="134"/>
      <c r="E35" s="134"/>
      <c r="F35" s="134"/>
      <c r="H35" s="134"/>
      <c r="I35" s="134"/>
      <c r="J35" s="134"/>
    </row>
    <row r="36" spans="1:10" x14ac:dyDescent="0.25">
      <c r="A36" s="135" t="s">
        <v>303</v>
      </c>
      <c r="B36" s="134"/>
      <c r="C36" s="134"/>
      <c r="D36" s="355"/>
      <c r="E36" s="134"/>
      <c r="F36" s="134"/>
      <c r="G36" s="355"/>
      <c r="H36" s="134"/>
      <c r="I36" s="134"/>
      <c r="J36" s="134"/>
    </row>
    <row r="37" spans="1:10" x14ac:dyDescent="0.25">
      <c r="D37" s="355"/>
      <c r="G37" s="355"/>
    </row>
    <row r="38" spans="1:10" x14ac:dyDescent="0.25">
      <c r="D38" s="355"/>
      <c r="G38" s="355"/>
    </row>
    <row r="39" spans="1:10" x14ac:dyDescent="0.25">
      <c r="G39" s="355"/>
    </row>
    <row r="40" spans="1:10" x14ac:dyDescent="0.25">
      <c r="D40" s="355"/>
      <c r="G40" s="355"/>
    </row>
  </sheetData>
  <mergeCells count="7">
    <mergeCell ref="A32:G32"/>
    <mergeCell ref="A33:G33"/>
    <mergeCell ref="A34:G34"/>
    <mergeCell ref="A1:J1"/>
    <mergeCell ref="B3:D3"/>
    <mergeCell ref="E3:G3"/>
    <mergeCell ref="H3:K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E10"/>
  <sheetViews>
    <sheetView workbookViewId="0">
      <selection activeCell="A34" sqref="A33:A34"/>
    </sheetView>
  </sheetViews>
  <sheetFormatPr baseColWidth="10" defaultRowHeight="15" x14ac:dyDescent="0.25"/>
  <cols>
    <col min="1" max="1" width="38.7109375" style="272" customWidth="1"/>
    <col min="2" max="2" width="14.42578125" style="284" customWidth="1"/>
    <col min="3" max="3" width="14" style="272" customWidth="1"/>
    <col min="4" max="4" width="13.85546875" style="272" customWidth="1"/>
    <col min="5" max="5" width="13.140625" style="272" customWidth="1"/>
    <col min="6" max="16384" width="11.42578125" style="272"/>
  </cols>
  <sheetData>
    <row r="1" spans="1:5" s="269" customFormat="1" ht="26.25" customHeight="1" x14ac:dyDescent="0.25">
      <c r="A1" s="412" t="s">
        <v>209</v>
      </c>
      <c r="B1" s="412"/>
      <c r="C1" s="412"/>
      <c r="D1" s="412"/>
    </row>
    <row r="2" spans="1:5" ht="37.5" customHeight="1" x14ac:dyDescent="0.25">
      <c r="A2" s="270" t="s">
        <v>25</v>
      </c>
      <c r="B2" s="352" t="s">
        <v>63</v>
      </c>
      <c r="C2" s="352" t="s">
        <v>98</v>
      </c>
      <c r="D2" s="352" t="s">
        <v>101</v>
      </c>
      <c r="E2" s="271" t="s">
        <v>244</v>
      </c>
    </row>
    <row r="3" spans="1:5" x14ac:dyDescent="0.25">
      <c r="A3" s="273" t="s">
        <v>81</v>
      </c>
      <c r="B3" s="274">
        <v>0.6</v>
      </c>
      <c r="C3" s="274">
        <v>0.6</v>
      </c>
      <c r="D3" s="274">
        <v>0.6</v>
      </c>
      <c r="E3" s="275">
        <v>0.5</v>
      </c>
    </row>
    <row r="4" spans="1:5" x14ac:dyDescent="0.25">
      <c r="A4" s="276" t="s">
        <v>82</v>
      </c>
      <c r="B4" s="277">
        <v>0.5</v>
      </c>
      <c r="C4" s="277">
        <v>0.5</v>
      </c>
      <c r="D4" s="277">
        <v>0.5</v>
      </c>
      <c r="E4" s="278">
        <v>0.4</v>
      </c>
    </row>
    <row r="5" spans="1:5" x14ac:dyDescent="0.25">
      <c r="A5" s="276" t="s">
        <v>83</v>
      </c>
      <c r="B5" s="277">
        <v>0.4</v>
      </c>
      <c r="C5" s="277">
        <v>0.4</v>
      </c>
      <c r="D5" s="277">
        <v>0.4</v>
      </c>
      <c r="E5" s="278">
        <v>0.3</v>
      </c>
    </row>
    <row r="6" spans="1:5" x14ac:dyDescent="0.25">
      <c r="A6" s="279" t="s">
        <v>84</v>
      </c>
      <c r="B6" s="280">
        <v>1.8</v>
      </c>
      <c r="C6" s="280">
        <v>1.7</v>
      </c>
      <c r="D6" s="280">
        <v>1.9</v>
      </c>
      <c r="E6" s="281">
        <v>2</v>
      </c>
    </row>
    <row r="7" spans="1:5" x14ac:dyDescent="0.25">
      <c r="A7" s="431" t="s">
        <v>270</v>
      </c>
      <c r="B7" s="431"/>
      <c r="C7" s="431"/>
      <c r="D7" s="431"/>
      <c r="E7" s="431"/>
    </row>
    <row r="8" spans="1:5" x14ac:dyDescent="0.25">
      <c r="A8" s="282" t="s">
        <v>302</v>
      </c>
      <c r="B8" s="282"/>
      <c r="C8" s="282"/>
    </row>
    <row r="9" spans="1:5" x14ac:dyDescent="0.25">
      <c r="A9" s="133" t="s">
        <v>265</v>
      </c>
    </row>
    <row r="10" spans="1:5" x14ac:dyDescent="0.25">
      <c r="A10" s="135" t="s">
        <v>303</v>
      </c>
    </row>
  </sheetData>
  <mergeCells count="2">
    <mergeCell ref="A1:D1"/>
    <mergeCell ref="A7:E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16"/>
  <sheetViews>
    <sheetView workbookViewId="0">
      <selection activeCell="A29" sqref="A29"/>
    </sheetView>
  </sheetViews>
  <sheetFormatPr baseColWidth="10" defaultColWidth="37.140625" defaultRowHeight="15" x14ac:dyDescent="0.25"/>
  <cols>
    <col min="1" max="1" width="39.85546875" style="272" customWidth="1"/>
    <col min="2" max="2" width="11.85546875" style="272" bestFit="1" customWidth="1"/>
    <col min="3" max="3" width="12.42578125" style="272" bestFit="1" customWidth="1"/>
    <col min="4" max="5" width="11.85546875" style="272" bestFit="1" customWidth="1"/>
    <col min="6" max="6" width="7.140625" style="272" customWidth="1"/>
    <col min="7" max="16384" width="37.140625" style="272"/>
  </cols>
  <sheetData>
    <row r="1" spans="1:5" x14ac:dyDescent="0.25">
      <c r="A1" s="285" t="s">
        <v>283</v>
      </c>
      <c r="B1" s="285"/>
      <c r="C1" s="285"/>
      <c r="D1" s="285"/>
    </row>
    <row r="2" spans="1:5" s="286" customFormat="1" ht="25.5" customHeight="1" x14ac:dyDescent="0.25">
      <c r="A2" s="289" t="s">
        <v>25</v>
      </c>
      <c r="B2" s="304" t="s">
        <v>63</v>
      </c>
      <c r="C2" s="304" t="s">
        <v>98</v>
      </c>
      <c r="D2" s="304" t="s">
        <v>101</v>
      </c>
      <c r="E2" s="294" t="s">
        <v>244</v>
      </c>
    </row>
    <row r="3" spans="1:5" s="269" customFormat="1" x14ac:dyDescent="0.25">
      <c r="A3" s="290" t="s">
        <v>26</v>
      </c>
      <c r="B3" s="295">
        <v>1.8</v>
      </c>
      <c r="C3" s="295">
        <v>1.7</v>
      </c>
      <c r="D3" s="295">
        <v>1.9</v>
      </c>
      <c r="E3" s="296">
        <v>2</v>
      </c>
    </row>
    <row r="4" spans="1:5" s="269" customFormat="1" x14ac:dyDescent="0.25">
      <c r="A4" s="291" t="s">
        <v>241</v>
      </c>
      <c r="B4" s="297">
        <v>64.099999999999994</v>
      </c>
      <c r="C4" s="297">
        <v>63.7</v>
      </c>
      <c r="D4" s="297">
        <v>62.1</v>
      </c>
      <c r="E4" s="298">
        <v>61.6</v>
      </c>
    </row>
    <row r="5" spans="1:5" s="269" customFormat="1" x14ac:dyDescent="0.25">
      <c r="A5" s="291" t="s">
        <v>86</v>
      </c>
      <c r="B5" s="297">
        <v>23.3</v>
      </c>
      <c r="C5" s="297">
        <v>23.2</v>
      </c>
      <c r="D5" s="297">
        <v>23.8</v>
      </c>
      <c r="E5" s="298">
        <v>24.2</v>
      </c>
    </row>
    <row r="6" spans="1:5" s="269" customFormat="1" ht="24" x14ac:dyDescent="0.25">
      <c r="A6" s="292" t="s">
        <v>285</v>
      </c>
      <c r="B6" s="299">
        <v>5.2</v>
      </c>
      <c r="C6" s="299">
        <v>5.2</v>
      </c>
      <c r="D6" s="299">
        <v>5.3</v>
      </c>
      <c r="E6" s="300">
        <v>5.4</v>
      </c>
    </row>
    <row r="7" spans="1:5" s="269" customFormat="1" x14ac:dyDescent="0.25">
      <c r="A7" s="292" t="s">
        <v>210</v>
      </c>
      <c r="B7" s="299">
        <v>18</v>
      </c>
      <c r="C7" s="299">
        <v>17.899999999999999</v>
      </c>
      <c r="D7" s="299">
        <v>18.399999999999999</v>
      </c>
      <c r="E7" s="300">
        <v>18.7</v>
      </c>
    </row>
    <row r="8" spans="1:5" s="269" customFormat="1" x14ac:dyDescent="0.25">
      <c r="A8" s="291" t="s">
        <v>250</v>
      </c>
      <c r="B8" s="297">
        <v>10.9</v>
      </c>
      <c r="C8" s="297">
        <v>11.4</v>
      </c>
      <c r="D8" s="297">
        <v>12.3</v>
      </c>
      <c r="E8" s="298">
        <v>12.2</v>
      </c>
    </row>
    <row r="9" spans="1:5" s="269" customFormat="1" x14ac:dyDescent="0.25">
      <c r="A9" s="292" t="s">
        <v>255</v>
      </c>
      <c r="B9" s="301">
        <v>3.3</v>
      </c>
      <c r="C9" s="301">
        <v>3.4</v>
      </c>
      <c r="D9" s="299">
        <v>3.3</v>
      </c>
      <c r="E9" s="433" t="s">
        <v>245</v>
      </c>
    </row>
    <row r="10" spans="1:5" s="269" customFormat="1" x14ac:dyDescent="0.25">
      <c r="A10" s="293" t="s">
        <v>246</v>
      </c>
      <c r="B10" s="302">
        <v>3.6</v>
      </c>
      <c r="C10" s="302">
        <v>4.0999999999999996</v>
      </c>
      <c r="D10" s="303">
        <v>4.7</v>
      </c>
      <c r="E10" s="434"/>
    </row>
    <row r="11" spans="1:5" ht="26.25" customHeight="1" x14ac:dyDescent="0.25">
      <c r="A11" s="432" t="s">
        <v>288</v>
      </c>
      <c r="B11" s="432"/>
      <c r="C11" s="432"/>
      <c r="D11" s="432"/>
      <c r="E11" s="432"/>
    </row>
    <row r="12" spans="1:5" x14ac:dyDescent="0.25">
      <c r="A12" s="287" t="s">
        <v>271</v>
      </c>
    </row>
    <row r="13" spans="1:5" s="288" customFormat="1" ht="12" x14ac:dyDescent="0.2">
      <c r="A13" s="283" t="s">
        <v>284</v>
      </c>
    </row>
    <row r="14" spans="1:5" x14ac:dyDescent="0.25">
      <c r="A14" s="135" t="s">
        <v>303</v>
      </c>
    </row>
    <row r="16" spans="1:5" x14ac:dyDescent="0.25">
      <c r="B16" s="354"/>
      <c r="C16" s="354"/>
      <c r="D16" s="354"/>
    </row>
  </sheetData>
  <mergeCells count="2">
    <mergeCell ref="A11:E11"/>
    <mergeCell ref="E9:E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18"/>
  <sheetViews>
    <sheetView showGridLines="0" workbookViewId="0">
      <selection activeCell="A31" sqref="A31"/>
    </sheetView>
  </sheetViews>
  <sheetFormatPr baseColWidth="10" defaultRowHeight="15" x14ac:dyDescent="0.25"/>
  <cols>
    <col min="1" max="1" width="36.140625" customWidth="1"/>
    <col min="2" max="2" width="14.140625" style="306" customWidth="1"/>
    <col min="3" max="5" width="14.140625" style="44" customWidth="1"/>
  </cols>
  <sheetData>
    <row r="1" spans="1:9" x14ac:dyDescent="0.25">
      <c r="A1" s="4" t="s">
        <v>247</v>
      </c>
      <c r="B1" s="305"/>
      <c r="C1" s="254"/>
    </row>
    <row r="2" spans="1:9" ht="27" customHeight="1" x14ac:dyDescent="0.25">
      <c r="A2" s="317" t="s">
        <v>25</v>
      </c>
      <c r="B2" s="99" t="s">
        <v>63</v>
      </c>
      <c r="C2" s="99" t="s">
        <v>98</v>
      </c>
      <c r="D2" s="99" t="s">
        <v>101</v>
      </c>
      <c r="E2" s="322" t="s">
        <v>244</v>
      </c>
    </row>
    <row r="3" spans="1:9" x14ac:dyDescent="0.25">
      <c r="A3" s="318" t="s">
        <v>87</v>
      </c>
      <c r="B3" s="307">
        <v>2.7</v>
      </c>
      <c r="C3" s="307">
        <v>2.8</v>
      </c>
      <c r="D3" s="307">
        <v>2.9</v>
      </c>
      <c r="E3" s="308">
        <v>2.8</v>
      </c>
    </row>
    <row r="4" spans="1:9" x14ac:dyDescent="0.25">
      <c r="A4" s="319" t="s">
        <v>88</v>
      </c>
      <c r="B4" s="309">
        <v>67.2</v>
      </c>
      <c r="C4" s="309">
        <v>67.099999999999994</v>
      </c>
      <c r="D4" s="309">
        <v>65.599999999999994</v>
      </c>
      <c r="E4" s="310">
        <v>66.400000000000006</v>
      </c>
    </row>
    <row r="5" spans="1:9" x14ac:dyDescent="0.25">
      <c r="A5" s="319" t="s">
        <v>89</v>
      </c>
      <c r="B5" s="309">
        <v>23.7</v>
      </c>
      <c r="C5" s="309">
        <v>23.4</v>
      </c>
      <c r="D5" s="309">
        <v>24</v>
      </c>
      <c r="E5" s="310">
        <v>23.7</v>
      </c>
    </row>
    <row r="6" spans="1:9" x14ac:dyDescent="0.25">
      <c r="A6" s="320" t="s">
        <v>90</v>
      </c>
      <c r="B6" s="311">
        <v>12.8</v>
      </c>
      <c r="C6" s="311">
        <v>12.9</v>
      </c>
      <c r="D6" s="311">
        <v>13.5</v>
      </c>
      <c r="E6" s="312">
        <v>13.2</v>
      </c>
    </row>
    <row r="7" spans="1:9" x14ac:dyDescent="0.25">
      <c r="A7" s="319" t="s">
        <v>91</v>
      </c>
      <c r="B7" s="309">
        <v>2.9</v>
      </c>
      <c r="C7" s="309">
        <v>3.1</v>
      </c>
      <c r="D7" s="309">
        <v>3.4</v>
      </c>
      <c r="E7" s="310">
        <v>3.2</v>
      </c>
    </row>
    <row r="8" spans="1:9" x14ac:dyDescent="0.25">
      <c r="A8" s="319" t="s">
        <v>250</v>
      </c>
      <c r="B8" s="309">
        <v>3.4</v>
      </c>
      <c r="C8" s="309">
        <v>3.6</v>
      </c>
      <c r="D8" s="309">
        <v>4.0999999999999996</v>
      </c>
      <c r="E8" s="310">
        <v>3.9</v>
      </c>
    </row>
    <row r="9" spans="1:9" x14ac:dyDescent="0.25">
      <c r="A9" s="320" t="s">
        <v>255</v>
      </c>
      <c r="B9" s="313">
        <v>0.6</v>
      </c>
      <c r="C9" s="313">
        <v>0.7</v>
      </c>
      <c r="D9" s="314">
        <v>0.7</v>
      </c>
      <c r="E9" s="435" t="s">
        <v>245</v>
      </c>
    </row>
    <row r="10" spans="1:9" x14ac:dyDescent="0.25">
      <c r="A10" s="321" t="s">
        <v>246</v>
      </c>
      <c r="B10" s="315">
        <v>0.7</v>
      </c>
      <c r="C10" s="315">
        <v>0.8</v>
      </c>
      <c r="D10" s="316">
        <v>1</v>
      </c>
      <c r="E10" s="436"/>
    </row>
    <row r="11" spans="1:9" ht="30" customHeight="1" x14ac:dyDescent="0.25">
      <c r="A11" s="437" t="s">
        <v>267</v>
      </c>
      <c r="B11" s="437"/>
      <c r="C11" s="437"/>
      <c r="D11" s="437"/>
      <c r="E11" s="437"/>
      <c r="F11" s="266"/>
      <c r="G11" s="266"/>
    </row>
    <row r="12" spans="1:9" x14ac:dyDescent="0.25">
      <c r="A12" s="25" t="s">
        <v>271</v>
      </c>
      <c r="B12" s="5"/>
      <c r="C12" s="45"/>
    </row>
    <row r="13" spans="1:9" s="5" customFormat="1" ht="12" x14ac:dyDescent="0.2">
      <c r="A13" s="283" t="s">
        <v>266</v>
      </c>
      <c r="B13" s="23"/>
      <c r="C13" s="46"/>
      <c r="D13" s="46"/>
      <c r="E13" s="46"/>
      <c r="F13" s="23"/>
      <c r="G13" s="23"/>
      <c r="H13" s="23"/>
      <c r="I13" s="23"/>
    </row>
    <row r="14" spans="1:9" x14ac:dyDescent="0.25">
      <c r="A14" s="135" t="s">
        <v>303</v>
      </c>
      <c r="B14" s="5"/>
      <c r="C14" s="45"/>
    </row>
    <row r="15" spans="1:9" x14ac:dyDescent="0.25">
      <c r="B15" s="199"/>
      <c r="C15" s="199"/>
      <c r="D15" s="199"/>
      <c r="E15" s="199"/>
    </row>
    <row r="18" spans="2:5" x14ac:dyDescent="0.25">
      <c r="B18" s="353"/>
      <c r="C18" s="353"/>
      <c r="D18" s="353"/>
      <c r="E18" s="353"/>
    </row>
  </sheetData>
  <mergeCells count="2">
    <mergeCell ref="E9:E10"/>
    <mergeCell ref="A11:E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L30"/>
  <sheetViews>
    <sheetView workbookViewId="0">
      <selection activeCell="A38" sqref="A38"/>
    </sheetView>
  </sheetViews>
  <sheetFormatPr baseColWidth="10" defaultColWidth="11.42578125" defaultRowHeight="14.25" x14ac:dyDescent="0.2"/>
  <cols>
    <col min="1" max="1" width="16.42578125" style="325" customWidth="1"/>
    <col min="2" max="2" width="8.5703125" style="324" customWidth="1"/>
    <col min="3" max="12" width="8.5703125" style="325" customWidth="1"/>
    <col min="13" max="13" width="9.28515625" style="325" customWidth="1"/>
    <col min="14" max="16384" width="11.42578125" style="325"/>
  </cols>
  <sheetData>
    <row r="1" spans="1:5" x14ac:dyDescent="0.2">
      <c r="A1" s="323" t="s">
        <v>68</v>
      </c>
    </row>
    <row r="2" spans="1:5" x14ac:dyDescent="0.2">
      <c r="A2" s="283"/>
    </row>
    <row r="3" spans="1:5" x14ac:dyDescent="0.2">
      <c r="A3" s="326" t="s">
        <v>256</v>
      </c>
      <c r="B3" s="327">
        <v>2020</v>
      </c>
      <c r="C3" s="327">
        <v>2021</v>
      </c>
      <c r="D3" s="327">
        <v>2022</v>
      </c>
      <c r="E3" s="328">
        <v>2023</v>
      </c>
    </row>
    <row r="4" spans="1:5" ht="14.25" customHeight="1" x14ac:dyDescent="0.2">
      <c r="A4" s="329" t="s">
        <v>59</v>
      </c>
      <c r="B4" s="330">
        <v>2.7</v>
      </c>
      <c r="C4" s="330">
        <v>2.8</v>
      </c>
      <c r="D4" s="330">
        <v>2.9</v>
      </c>
      <c r="E4" s="331">
        <v>2.8</v>
      </c>
    </row>
    <row r="5" spans="1:5" ht="15" customHeight="1" x14ac:dyDescent="0.2">
      <c r="A5" s="332" t="s">
        <v>60</v>
      </c>
      <c r="B5" s="333">
        <v>2</v>
      </c>
      <c r="C5" s="333">
        <v>2.2000000000000002</v>
      </c>
      <c r="D5" s="333">
        <v>2.5</v>
      </c>
      <c r="E5" s="334">
        <v>2.1</v>
      </c>
    </row>
    <row r="6" spans="1:5" x14ac:dyDescent="0.2">
      <c r="A6" s="335" t="s">
        <v>21</v>
      </c>
      <c r="B6" s="336">
        <v>1.3</v>
      </c>
      <c r="C6" s="336">
        <v>1.7</v>
      </c>
      <c r="D6" s="336">
        <v>2.7</v>
      </c>
      <c r="E6" s="337">
        <v>2.7</v>
      </c>
    </row>
    <row r="27" spans="1:12" s="272" customFormat="1" ht="15" customHeight="1" x14ac:dyDescent="0.25">
      <c r="A27" s="438" t="s">
        <v>268</v>
      </c>
      <c r="B27" s="438"/>
      <c r="C27" s="438"/>
      <c r="D27" s="438"/>
      <c r="E27" s="438"/>
      <c r="F27" s="438"/>
      <c r="G27" s="438"/>
      <c r="H27" s="438"/>
      <c r="I27" s="438"/>
      <c r="J27" s="438"/>
      <c r="K27" s="438"/>
      <c r="L27" s="438"/>
    </row>
    <row r="28" spans="1:12" x14ac:dyDescent="0.2">
      <c r="A28" s="287" t="s">
        <v>271</v>
      </c>
    </row>
    <row r="29" spans="1:12" s="288" customFormat="1" ht="12" x14ac:dyDescent="0.2">
      <c r="A29" s="283" t="s">
        <v>265</v>
      </c>
      <c r="B29" s="338"/>
    </row>
    <row r="30" spans="1:12" x14ac:dyDescent="0.2">
      <c r="A30" s="135" t="s">
        <v>303</v>
      </c>
    </row>
  </sheetData>
  <mergeCells count="1">
    <mergeCell ref="A27:L2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G12"/>
  <sheetViews>
    <sheetView showGridLines="0" workbookViewId="0">
      <selection activeCell="A33" sqref="A33"/>
    </sheetView>
  </sheetViews>
  <sheetFormatPr baseColWidth="10" defaultRowHeight="15" x14ac:dyDescent="0.25"/>
  <cols>
    <col min="1" max="1" width="44.7109375" customWidth="1"/>
    <col min="2" max="4" width="9.42578125" customWidth="1"/>
  </cols>
  <sheetData>
    <row r="1" spans="1:7" x14ac:dyDescent="0.25">
      <c r="A1" s="247" t="s">
        <v>211</v>
      </c>
    </row>
    <row r="2" spans="1:7" ht="24.75" customHeight="1" x14ac:dyDescent="0.25">
      <c r="A2" s="345" t="s">
        <v>212</v>
      </c>
      <c r="B2" s="346" t="s">
        <v>63</v>
      </c>
      <c r="C2" s="346" t="s">
        <v>98</v>
      </c>
      <c r="D2" s="346" t="s">
        <v>101</v>
      </c>
      <c r="E2" s="347" t="s">
        <v>244</v>
      </c>
    </row>
    <row r="3" spans="1:7" x14ac:dyDescent="0.25">
      <c r="A3" s="339" t="s">
        <v>92</v>
      </c>
      <c r="B3" s="340">
        <v>18.899999999999999</v>
      </c>
      <c r="C3" s="340">
        <v>22.6</v>
      </c>
      <c r="D3" s="340">
        <v>25</v>
      </c>
      <c r="E3" s="341">
        <v>24</v>
      </c>
    </row>
    <row r="4" spans="1:7" s="255" customFormat="1" x14ac:dyDescent="0.25">
      <c r="A4" s="342" t="s">
        <v>248</v>
      </c>
      <c r="B4" s="343">
        <v>5.7</v>
      </c>
      <c r="C4" s="343">
        <v>7.1</v>
      </c>
      <c r="D4" s="343">
        <v>7.2</v>
      </c>
      <c r="E4" s="344" t="s">
        <v>245</v>
      </c>
    </row>
    <row r="5" spans="1:7" x14ac:dyDescent="0.25">
      <c r="A5" s="339" t="s">
        <v>213</v>
      </c>
      <c r="B5" s="340">
        <v>9.6</v>
      </c>
      <c r="C5" s="340">
        <v>11.4</v>
      </c>
      <c r="D5" s="340">
        <v>13.4</v>
      </c>
      <c r="E5" s="341">
        <v>12.1</v>
      </c>
    </row>
    <row r="6" spans="1:7" s="255" customFormat="1" x14ac:dyDescent="0.25">
      <c r="A6" s="342" t="s">
        <v>248</v>
      </c>
      <c r="B6" s="343">
        <v>3.8</v>
      </c>
      <c r="C6" s="343">
        <v>4.8</v>
      </c>
      <c r="D6" s="343">
        <v>5.7</v>
      </c>
      <c r="E6" s="344" t="s">
        <v>245</v>
      </c>
    </row>
    <row r="7" spans="1:7" x14ac:dyDescent="0.25">
      <c r="A7" s="339" t="s">
        <v>214</v>
      </c>
      <c r="B7" s="340">
        <v>9.3000000000000007</v>
      </c>
      <c r="C7" s="340">
        <v>11.5</v>
      </c>
      <c r="D7" s="340">
        <v>12.7</v>
      </c>
      <c r="E7" s="341">
        <v>12</v>
      </c>
    </row>
    <row r="8" spans="1:7" s="255" customFormat="1" x14ac:dyDescent="0.25">
      <c r="A8" s="348" t="s">
        <v>248</v>
      </c>
      <c r="B8" s="349">
        <v>2.6</v>
      </c>
      <c r="C8" s="349">
        <v>3.7</v>
      </c>
      <c r="D8" s="349">
        <v>4</v>
      </c>
      <c r="E8" s="350" t="s">
        <v>245</v>
      </c>
    </row>
    <row r="9" spans="1:7" ht="27.75" customHeight="1" x14ac:dyDescent="0.25">
      <c r="A9" s="439" t="s">
        <v>269</v>
      </c>
      <c r="B9" s="439"/>
      <c r="C9" s="439"/>
      <c r="D9" s="439"/>
      <c r="E9" s="439"/>
    </row>
    <row r="10" spans="1:7" x14ac:dyDescent="0.25">
      <c r="A10" s="25" t="s">
        <v>271</v>
      </c>
      <c r="B10" s="25"/>
    </row>
    <row r="11" spans="1:7" s="5" customFormat="1" ht="12" x14ac:dyDescent="0.2">
      <c r="A11" s="283" t="s">
        <v>284</v>
      </c>
      <c r="B11" s="23"/>
      <c r="C11" s="23"/>
      <c r="D11" s="23"/>
      <c r="E11" s="23"/>
      <c r="F11" s="23"/>
      <c r="G11" s="23"/>
    </row>
    <row r="12" spans="1:7" x14ac:dyDescent="0.25">
      <c r="A12" s="135" t="s">
        <v>303</v>
      </c>
    </row>
  </sheetData>
  <mergeCells count="1">
    <mergeCell ref="A9:E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27"/>
  <sheetViews>
    <sheetView workbookViewId="0">
      <selection activeCell="A40" sqref="A40"/>
    </sheetView>
  </sheetViews>
  <sheetFormatPr baseColWidth="10" defaultRowHeight="15" x14ac:dyDescent="0.25"/>
  <cols>
    <col min="1" max="1" width="25.85546875" customWidth="1"/>
    <col min="2" max="9" width="9.5703125" customWidth="1"/>
  </cols>
  <sheetData>
    <row r="1" spans="1:11" x14ac:dyDescent="0.25">
      <c r="A1" s="441" t="s">
        <v>70</v>
      </c>
      <c r="B1" s="441"/>
      <c r="C1" s="441"/>
      <c r="D1" s="441"/>
      <c r="E1" s="441"/>
      <c r="F1" s="441"/>
      <c r="G1" s="441"/>
      <c r="H1" s="441"/>
      <c r="I1" s="195"/>
    </row>
    <row r="2" spans="1:11" x14ac:dyDescent="0.25">
      <c r="A2" s="92"/>
      <c r="B2" s="92"/>
      <c r="C2" s="92"/>
      <c r="D2" s="92"/>
      <c r="E2" s="92"/>
      <c r="F2" s="95"/>
      <c r="G2" s="95"/>
      <c r="H2" s="95"/>
      <c r="I2" s="95"/>
      <c r="J2" s="95"/>
    </row>
    <row r="3" spans="1:11" s="93" customFormat="1" x14ac:dyDescent="0.25">
      <c r="A3" s="110"/>
      <c r="B3" s="99">
        <v>2014</v>
      </c>
      <c r="C3" s="99">
        <v>2015</v>
      </c>
      <c r="D3" s="99">
        <v>2016</v>
      </c>
      <c r="E3" s="99">
        <v>2017</v>
      </c>
      <c r="F3" s="100">
        <v>2018</v>
      </c>
      <c r="G3" s="100">
        <v>2019</v>
      </c>
      <c r="H3" s="100">
        <v>2020</v>
      </c>
      <c r="I3" s="100">
        <v>2021</v>
      </c>
      <c r="J3" s="100">
        <v>2022</v>
      </c>
      <c r="K3" s="101">
        <v>2023</v>
      </c>
    </row>
    <row r="4" spans="1:11" x14ac:dyDescent="0.25">
      <c r="A4" s="96" t="s">
        <v>76</v>
      </c>
      <c r="B4" s="198">
        <v>183857</v>
      </c>
      <c r="C4" s="198">
        <v>183968</v>
      </c>
      <c r="D4" s="198">
        <v>181503</v>
      </c>
      <c r="E4" s="198">
        <v>177688</v>
      </c>
      <c r="F4" s="198">
        <v>177523</v>
      </c>
      <c r="G4" s="198">
        <v>176970</v>
      </c>
      <c r="H4" s="198">
        <v>173220</v>
      </c>
      <c r="I4" s="198">
        <v>173125</v>
      </c>
      <c r="J4" s="97">
        <v>176114</v>
      </c>
      <c r="K4" s="98">
        <v>180855</v>
      </c>
    </row>
    <row r="5" spans="1:11" x14ac:dyDescent="0.25">
      <c r="A5" s="96" t="s">
        <v>77</v>
      </c>
      <c r="B5" s="198">
        <v>177950</v>
      </c>
      <c r="C5" s="198">
        <v>179276</v>
      </c>
      <c r="D5" s="198">
        <v>180185</v>
      </c>
      <c r="E5" s="198">
        <v>178190</v>
      </c>
      <c r="F5" s="198">
        <v>176141</v>
      </c>
      <c r="G5" s="198">
        <v>175695</v>
      </c>
      <c r="H5" s="198">
        <v>178128</v>
      </c>
      <c r="I5" s="198">
        <v>172792</v>
      </c>
      <c r="J5" s="256">
        <v>171574</v>
      </c>
      <c r="K5" s="111">
        <v>175263</v>
      </c>
    </row>
    <row r="6" spans="1:11" x14ac:dyDescent="0.25">
      <c r="A6" s="102" t="s">
        <v>78</v>
      </c>
      <c r="B6" s="198">
        <v>165212</v>
      </c>
      <c r="C6" s="198">
        <v>166946</v>
      </c>
      <c r="D6" s="198">
        <v>169142</v>
      </c>
      <c r="E6" s="198">
        <v>169666</v>
      </c>
      <c r="F6" s="198">
        <v>165552</v>
      </c>
      <c r="G6" s="198">
        <v>163113</v>
      </c>
      <c r="H6" s="198">
        <v>164185</v>
      </c>
      <c r="I6" s="198">
        <v>162315</v>
      </c>
      <c r="J6" s="257">
        <v>157410</v>
      </c>
      <c r="K6" s="112">
        <v>157901</v>
      </c>
    </row>
    <row r="7" spans="1:11" x14ac:dyDescent="0.25">
      <c r="A7" s="94"/>
      <c r="B7" s="107"/>
      <c r="C7" s="107"/>
      <c r="D7" s="107"/>
      <c r="E7" s="107"/>
      <c r="F7" s="107"/>
      <c r="G7" s="107"/>
      <c r="H7" s="107"/>
      <c r="I7" s="107"/>
      <c r="J7" s="95"/>
      <c r="K7" s="108"/>
    </row>
    <row r="8" spans="1:11" x14ac:dyDescent="0.25">
      <c r="A8" s="95"/>
      <c r="B8" s="95"/>
      <c r="C8" s="95"/>
      <c r="D8" s="95"/>
      <c r="E8" s="95"/>
      <c r="F8" s="95"/>
      <c r="G8" s="95"/>
      <c r="H8" s="95"/>
      <c r="I8" s="95"/>
      <c r="J8" s="95"/>
    </row>
    <row r="25" spans="1:10" ht="18" customHeight="1" x14ac:dyDescent="0.25">
      <c r="A25" s="440" t="s">
        <v>301</v>
      </c>
      <c r="B25" s="440"/>
      <c r="C25" s="440"/>
      <c r="D25" s="440"/>
      <c r="E25" s="440"/>
      <c r="F25" s="440"/>
      <c r="G25" s="440"/>
      <c r="H25" s="440"/>
      <c r="I25" s="194"/>
      <c r="J25" s="95"/>
    </row>
    <row r="26" spans="1:10" x14ac:dyDescent="0.25">
      <c r="A26" s="283" t="s">
        <v>265</v>
      </c>
      <c r="B26" s="22"/>
      <c r="C26" s="22"/>
      <c r="D26" s="22"/>
      <c r="E26" s="22"/>
      <c r="F26" s="22"/>
      <c r="G26" s="22"/>
      <c r="H26" s="22"/>
      <c r="I26" s="22"/>
      <c r="J26" s="95"/>
    </row>
    <row r="27" spans="1:10" x14ac:dyDescent="0.25">
      <c r="A27" s="135" t="s">
        <v>303</v>
      </c>
      <c r="B27" s="5"/>
      <c r="C27" s="5"/>
      <c r="D27" s="5"/>
      <c r="E27" s="5"/>
      <c r="F27" s="5"/>
      <c r="G27" s="5"/>
      <c r="H27" s="5"/>
      <c r="I27" s="5"/>
    </row>
  </sheetData>
  <mergeCells count="2">
    <mergeCell ref="A25:H25"/>
    <mergeCell ref="A1:H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Source-Méthodologie</vt:lpstr>
      <vt:lpstr>Figure 1</vt:lpstr>
      <vt:lpstr>Figure 1 complémentaire</vt:lpstr>
      <vt:lpstr>Figure 2</vt:lpstr>
      <vt:lpstr>Figure 3</vt:lpstr>
      <vt:lpstr>Figure 4</vt:lpstr>
      <vt:lpstr>Figure 5</vt:lpstr>
      <vt:lpstr>Figure 6</vt:lpstr>
      <vt:lpstr>Figure 7</vt:lpstr>
      <vt:lpstr>Figure 8</vt:lpstr>
      <vt:lpstr>Figure 9</vt:lpstr>
      <vt:lpstr>Compl1</vt:lpstr>
      <vt:lpstr>Compl2</vt:lpstr>
      <vt:lpstr>Compl3</vt:lpstr>
      <vt:lpstr>Compl4</vt:lpstr>
      <vt:lpstr>Compl5</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5,657 millions d’élèves sont scolarisés dans le second degré à la rentrée 2023</dc:title>
  <dc:creator>DEPP-MENJ;Direction de l'évaluation de la prospective et de la performance - Ministère de l'Éducation nationale et de la Jeunesse</dc:creator>
  <cp:keywords>enseignement du second degré ; démographie scolaire ; élève du 2nd degré ; collégien ; effectif scolaire ; lycéen ; constat de rentrée ; augmentation des effectifs ; niveau d'enseignement ; classe d'âge ; enseignement professionnel ; enseignement général et technologique ; taux de sortie ; taux de redoublement ; certificat d'aptitudes professionnelles ; unité localisée pour l'inclusion scolaire ; orientation en fin de troisième </cp:keywords>
  <cp:lastModifiedBy>Administration centrale</cp:lastModifiedBy>
  <cp:lastPrinted>2020-10-16T15:08:47Z</cp:lastPrinted>
  <dcterms:created xsi:type="dcterms:W3CDTF">2017-10-13T09:11:54Z</dcterms:created>
  <dcterms:modified xsi:type="dcterms:W3CDTF">2023-12-05T15:26:20Z</dcterms:modified>
</cp:coreProperties>
</file>