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dve\02_PUBLICATIONS\NI-2024\42- Constats 2D\02- Edition\"/>
    </mc:Choice>
  </mc:AlternateContent>
  <bookViews>
    <workbookView xWindow="0" yWindow="0" windowWidth="20700" windowHeight="7830" tabRatio="904"/>
  </bookViews>
  <sheets>
    <sheet name="Source-Méthodologie" sheetId="47" r:id="rId1"/>
    <sheet name="Figure 1" sheetId="53" r:id="rId2"/>
    <sheet name="Figure 1 complémentaire" sheetId="40" r:id="rId3"/>
    <sheet name="Figure 2" sheetId="42" r:id="rId4"/>
    <sheet name="Figure 3 en ligne" sheetId="11" r:id="rId5"/>
    <sheet name="Figure 4 en ligne" sheetId="18" r:id="rId6"/>
    <sheet name="Figure 5 en ligne" sheetId="16" r:id="rId7"/>
    <sheet name="Figure 6 en ligne" sheetId="45" r:id="rId8"/>
    <sheet name="Figure 7 en ligne" sheetId="32" r:id="rId9"/>
    <sheet name="Figure 8 en ligne" sheetId="51" r:id="rId10"/>
    <sheet name="Figure 9 en ligne" sheetId="52" r:id="rId11"/>
    <sheet name="Compl1" sheetId="49" r:id="rId12"/>
    <sheet name="Compl2" sheetId="50" r:id="rId13"/>
    <sheet name="Compl3" sheetId="43" r:id="rId14"/>
    <sheet name="Compl4" sheetId="38" r:id="rId15"/>
    <sheet name="Compl5" sheetId="54" r:id="rId16"/>
  </sheets>
  <calcPr calcId="162913"/>
</workbook>
</file>

<file path=xl/calcChain.xml><?xml version="1.0" encoding="utf-8"?>
<calcChain xmlns="http://schemas.openxmlformats.org/spreadsheetml/2006/main">
  <c r="G37" i="47" l="1"/>
  <c r="F37" i="47"/>
  <c r="E37" i="47"/>
  <c r="D37" i="47"/>
  <c r="C37" i="47"/>
  <c r="B37" i="47"/>
  <c r="G27" i="47"/>
  <c r="F27" i="47"/>
  <c r="E27" i="47"/>
  <c r="D27" i="47"/>
  <c r="C27" i="47"/>
  <c r="B27" i="47"/>
</calcChain>
</file>

<file path=xl/sharedStrings.xml><?xml version="1.0" encoding="utf-8"?>
<sst xmlns="http://schemas.openxmlformats.org/spreadsheetml/2006/main" count="627" uniqueCount="283">
  <si>
    <t>PUBLIC</t>
  </si>
  <si>
    <t>Sixième</t>
  </si>
  <si>
    <t>Cinquième</t>
  </si>
  <si>
    <t>Quatrième</t>
  </si>
  <si>
    <t>Troisième</t>
  </si>
  <si>
    <t>Ensemble 6e-3e (*)</t>
  </si>
  <si>
    <t>Formations en collège</t>
  </si>
  <si>
    <t>SEGPA</t>
  </si>
  <si>
    <t>Formations en collège
y compris Segpa</t>
  </si>
  <si>
    <t>1ère année de CAP</t>
  </si>
  <si>
    <t>2ème année de CAP</t>
  </si>
  <si>
    <t>TOTAL CAP 2 ans</t>
  </si>
  <si>
    <t>TOTAL BMA</t>
  </si>
  <si>
    <t>2nde professionnelle</t>
  </si>
  <si>
    <t>1ère professionnelle</t>
  </si>
  <si>
    <t>Term professionnelle</t>
  </si>
  <si>
    <t>Ensemble bac professionnel</t>
  </si>
  <si>
    <t>Autres Pro (**)</t>
  </si>
  <si>
    <t>Ensemble formations Professionnelles en lycée</t>
  </si>
  <si>
    <t>Terminale GT</t>
  </si>
  <si>
    <t>Ensemble formations générales et technologiques en lycée</t>
  </si>
  <si>
    <t xml:space="preserve">Ensemble second degré </t>
  </si>
  <si>
    <t>ENSEMBLE</t>
  </si>
  <si>
    <t>Situation</t>
  </si>
  <si>
    <t>Redoublement de troisième</t>
  </si>
  <si>
    <t>Ensemble</t>
  </si>
  <si>
    <t>Académie</t>
  </si>
  <si>
    <t>(en %)</t>
  </si>
  <si>
    <t>Seconde GT</t>
  </si>
  <si>
    <t>Première GT</t>
  </si>
  <si>
    <t>Rentrée 2020</t>
  </si>
  <si>
    <t>Public</t>
  </si>
  <si>
    <t>(*) Y compris troisième prépa-métiers en lycée</t>
  </si>
  <si>
    <t>Première année de CAP</t>
  </si>
  <si>
    <t>Deuxième année de CAP</t>
  </si>
  <si>
    <t>Total CAP 2 ans</t>
  </si>
  <si>
    <t>Total BMA</t>
  </si>
  <si>
    <t>Seconde professionnelle</t>
  </si>
  <si>
    <t>Première professionnelle</t>
  </si>
  <si>
    <t>Terminale professionnelle</t>
  </si>
  <si>
    <t>Redoublements de sixième</t>
  </si>
  <si>
    <t>Redoublements de cinquième</t>
  </si>
  <si>
    <t>Redoublements de quatrième</t>
  </si>
  <si>
    <t>Redoublements de troisième</t>
  </si>
  <si>
    <t>Ensemble formations professionnelles en lycée</t>
  </si>
  <si>
    <t>Troisième vers voie professionnelle</t>
  </si>
  <si>
    <t>Redoublement de seconde GT</t>
  </si>
  <si>
    <t>Seconde GT vers première générale</t>
  </si>
  <si>
    <t>Seconde GT vers première technologique</t>
  </si>
  <si>
    <t>dont vers première STMG</t>
  </si>
  <si>
    <t>Seconde GT vers voie professionnelle</t>
  </si>
  <si>
    <t>… fin de première année de CAP</t>
  </si>
  <si>
    <t>Évolution en %</t>
  </si>
  <si>
    <t>Segpa</t>
  </si>
  <si>
    <t>Effectifs en 2021</t>
  </si>
  <si>
    <t>PRIVE sous contrat</t>
  </si>
  <si>
    <t>Rentrée 2021</t>
  </si>
  <si>
    <t>Effectifs en 2022</t>
  </si>
  <si>
    <t>Rentrée 2022</t>
  </si>
  <si>
    <t>Privé sous contrat</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</si>
  <si>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</si>
  <si>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</si>
  <si>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</si>
  <si>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</si>
  <si>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</si>
  <si>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</si>
  <si>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</si>
  <si>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</si>
  <si>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</si>
  <si>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</si>
  <si>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</si>
  <si>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</si>
  <si>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</si>
  <si>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</si>
  <si>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</si>
  <si>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</si>
  <si>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</si>
  <si>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</si>
  <si>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</si>
  <si>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Côte d'Or</t>
  </si>
  <si>
    <t>Côtes d'Armor</t>
  </si>
  <si>
    <t>Creuse</t>
  </si>
  <si>
    <t>Dordogne</t>
  </si>
  <si>
    <t>Doubs</t>
  </si>
  <si>
    <t>Drôme</t>
  </si>
  <si>
    <t>Eure</t>
  </si>
  <si>
    <t>Eure-et-Loir</t>
  </si>
  <si>
    <t>Finistère</t>
  </si>
  <si>
    <t>Corse-du-Sud</t>
  </si>
  <si>
    <t>Haute-Corse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</si>
  <si>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</si>
  <si>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</si>
  <si>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</si>
  <si>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</si>
  <si>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</si>
  <si>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</si>
  <si>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</si>
  <si>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</si>
  <si>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</si>
  <si>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</si>
  <si>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</si>
  <si>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</si>
  <si>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</si>
  <si>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</si>
  <si>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</si>
  <si>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</si>
  <si>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</si>
  <si>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</si>
  <si>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</si>
  <si>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</si>
  <si>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</si>
  <si>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</si>
  <si>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</si>
  <si>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</si>
  <si>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</si>
  <si>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</si>
  <si>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</si>
  <si>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</si>
  <si>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</si>
  <si>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</si>
  <si>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</si>
  <si>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</si>
  <si>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</si>
  <si>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</si>
  <si>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</si>
  <si>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</si>
  <si>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</si>
  <si>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</si>
  <si>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</si>
  <si>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</si>
  <si>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</si>
  <si>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</si>
  <si>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</si>
  <si>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</si>
  <si>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</si>
  <si>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</si>
  <si>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</si>
  <si>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</si>
  <si>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</si>
  <si>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</si>
  <si>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</si>
  <si>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</si>
  <si>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</si>
  <si>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</si>
  <si>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</si>
  <si>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</si>
  <si>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</si>
  <si>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</si>
  <si>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</si>
  <si>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</si>
  <si>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</si>
  <si>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</si>
  <si>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</si>
  <si>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</si>
  <si>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</si>
  <si>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Val-d'Oise</t>
  </si>
  <si>
    <t>Guadeloupe</t>
  </si>
  <si>
    <t>Martinique</t>
  </si>
  <si>
    <t>Guyane</t>
  </si>
  <si>
    <t>La Réunion</t>
  </si>
  <si>
    <t>Mayotte</t>
  </si>
  <si>
    <t>France métro. + DROM</t>
  </si>
  <si>
    <t>Part du secteur privé sous contrat dans le second degré</t>
  </si>
  <si>
    <t>Formations en collège y compris Segpa</t>
  </si>
  <si>
    <t>Ensemble formations GT en lycée</t>
  </si>
  <si>
    <t xml:space="preserve">                           vers seconde professionnelle</t>
  </si>
  <si>
    <t>Sortants des établissements du MENJ en…</t>
  </si>
  <si>
    <t>… fin de seconde professionnelle</t>
  </si>
  <si>
    <t>… fin de première professionnelle</t>
  </si>
  <si>
    <t>Troisième vers seconde GT</t>
  </si>
  <si>
    <t>Effectifs en 2023</t>
  </si>
  <si>
    <t>Rentrée 2023</t>
  </si>
  <si>
    <t>ND</t>
  </si>
  <si>
    <t>sortie vers l'apprentissage</t>
  </si>
  <si>
    <t>dont apprentissage/agriculture</t>
  </si>
  <si>
    <t>Autres situations</t>
  </si>
  <si>
    <t>dont : sortie vers l'agriculture</t>
  </si>
  <si>
    <t xml:space="preserve"> </t>
  </si>
  <si>
    <t>Champ et source</t>
  </si>
  <si>
    <t>Méthodologie</t>
  </si>
  <si>
    <t>Autres situations (dont sorties vers l'agriculture et l'apprentissage)</t>
  </si>
  <si>
    <t>Méthode appariemments INE</t>
  </si>
  <si>
    <t>Ancienne méthode</t>
  </si>
  <si>
    <t xml:space="preserve">               dont : vers première année de CAP en 2 ans</t>
  </si>
  <si>
    <t>Dispositifs relais</t>
  </si>
  <si>
    <t>ULIS en collège</t>
  </si>
  <si>
    <t>ULIS pro</t>
  </si>
  <si>
    <t>ULIS GT</t>
  </si>
  <si>
    <t>Formations en lycée 
y compris ULIS</t>
  </si>
  <si>
    <t>Formations en lycée y compris ULIS</t>
  </si>
  <si>
    <t>ULIS en  collège</t>
  </si>
  <si>
    <t>Formations en collège
y compris Segpa et ULIS</t>
  </si>
  <si>
    <t>sortie vers l'instruction en famille</t>
  </si>
  <si>
    <t>Évolution
2023/2024</t>
  </si>
  <si>
    <t>Ensemble classe préparatoire à la classe de seconde</t>
  </si>
  <si>
    <t>Effectifs en 2024</t>
  </si>
  <si>
    <t>Evolution
2023/2024</t>
  </si>
  <si>
    <t>Compl 5- Effectifs d’élèves dans les établissements du second degré des secteurs public et privé sous contrat à la rentrée 2024 par département</t>
  </si>
  <si>
    <t>Rentrée 2024</t>
  </si>
  <si>
    <t xml:space="preserve">Compl 2- Évolution entre 2023 et 2024 des effectifs d’élèves du second degré des secteurs public et privé sous contrat par académie </t>
  </si>
  <si>
    <t>Compl 1- Effectifs d’élèves dans les établissements publics et privé sous contrat du second degré à la rentrée 2024</t>
  </si>
  <si>
    <t>1 - Effectifs d’élèves dans les établissements du second degré des secteurs public et privé sous contrat à la rentrée 2024</t>
  </si>
  <si>
    <t>Troisième vers prépa seconde</t>
  </si>
  <si>
    <r>
      <t>Ensemble sixième-troisième</t>
    </r>
    <r>
      <rPr>
        <b/>
        <vertAlign val="superscript"/>
        <sz val="10"/>
        <rFont val="Marianne"/>
      </rPr>
      <t>1</t>
    </r>
  </si>
  <si>
    <r>
      <t>Autres pro</t>
    </r>
    <r>
      <rPr>
        <b/>
        <vertAlign val="superscript"/>
        <sz val="10"/>
        <rFont val="Marianne"/>
      </rPr>
      <t>2</t>
    </r>
  </si>
  <si>
    <r>
      <rPr>
        <b/>
        <sz val="10"/>
        <rFont val="Marianne"/>
      </rPr>
      <t>1.</t>
    </r>
    <r>
      <rPr>
        <sz val="10"/>
        <rFont val="Marianne"/>
      </rPr>
      <t xml:space="preserve"> Y compris troisième prépa-métiers en lycée.</t>
    </r>
  </si>
  <si>
    <r>
      <rPr>
        <b/>
        <sz val="10"/>
        <rFont val="Marianne"/>
      </rPr>
      <t>2.</t>
    </r>
    <r>
      <rPr>
        <sz val="10"/>
        <rFont val="Marianne"/>
      </rPr>
      <t xml:space="preserve"> Dont formations diverses de niveaux 3 et 4, CAP en un ou trois ans et brevet professionnel.</t>
    </r>
  </si>
  <si>
    <r>
      <rPr>
        <b/>
        <sz val="10"/>
        <rFont val="Marianne"/>
      </rPr>
      <t>Champ :</t>
    </r>
    <r>
      <rPr>
        <sz val="10"/>
        <rFont val="Marianne"/>
      </rPr>
      <t xml:space="preserve"> France, enseignement public et privé sous contrat.</t>
    </r>
  </si>
  <si>
    <r>
      <rPr>
        <i/>
        <sz val="10"/>
        <rFont val="Marianne"/>
      </rPr>
      <t>Réf : Note d'Information</t>
    </r>
    <r>
      <rPr>
        <sz val="10"/>
        <rFont val="Marianne"/>
      </rPr>
      <t xml:space="preserve"> n° 24.42. DEPP</t>
    </r>
  </si>
  <si>
    <r>
      <rPr>
        <b/>
        <sz val="10"/>
        <rFont val="Marianne"/>
      </rPr>
      <t>Source :</t>
    </r>
    <r>
      <rPr>
        <sz val="10"/>
        <rFont val="Marianne"/>
      </rPr>
      <t xml:space="preserve"> DEPP, système d’information Scolarité.</t>
    </r>
  </si>
  <si>
    <r>
      <rPr>
        <b/>
        <sz val="10"/>
        <rFont val="Marianne"/>
      </rPr>
      <t>Champ :</t>
    </r>
    <r>
      <rPr>
        <sz val="10"/>
        <rFont val="Marianne"/>
      </rPr>
      <t xml:space="preserve"> France, établissements publics et privés sous contrat.</t>
    </r>
  </si>
  <si>
    <t>Nice</t>
  </si>
  <si>
    <t>Créteil</t>
  </si>
  <si>
    <t>Aix-Marseille</t>
  </si>
  <si>
    <t>Versailles</t>
  </si>
  <si>
    <t>Lyon</t>
  </si>
  <si>
    <t>Strasbourg</t>
  </si>
  <si>
    <t>Montpellier</t>
  </si>
  <si>
    <t>Grenoble</t>
  </si>
  <si>
    <t>Toulouse</t>
  </si>
  <si>
    <t>Lille</t>
  </si>
  <si>
    <t>Bordeaux</t>
  </si>
  <si>
    <t>Reims</t>
  </si>
  <si>
    <t>Dijon</t>
  </si>
  <si>
    <t>Nancy-Metz</t>
  </si>
  <si>
    <t>Nantes</t>
  </si>
  <si>
    <t>Clermont-Ferrand</t>
  </si>
  <si>
    <t>Amiens</t>
  </si>
  <si>
    <t>Corse</t>
  </si>
  <si>
    <t>Normandie</t>
  </si>
  <si>
    <t>Besançon</t>
  </si>
  <si>
    <t>Poitiers</t>
  </si>
  <si>
    <t>Orléans-Tours</t>
  </si>
  <si>
    <t>Rennes</t>
  </si>
  <si>
    <t>Limoges</t>
  </si>
  <si>
    <t xml:space="preserve">2 - Évolution entre 2023 et 2024 des effectifs d’élèves du second degré par académie </t>
  </si>
  <si>
    <t>6 web - Taux de redoublement en seconde, première et terminale GT</t>
  </si>
  <si>
    <t xml:space="preserve">8 web - Effectifs d’élèves en baccalauréat professionnel </t>
  </si>
  <si>
    <t>9 web - Effectifs d’élèves en CAP en deux ans</t>
  </si>
  <si>
    <r>
      <t>Ensemble sixième-troisième</t>
    </r>
    <r>
      <rPr>
        <b/>
        <vertAlign val="superscript"/>
        <sz val="10"/>
        <rFont val="Marianne"/>
      </rPr>
      <t xml:space="preserve"> 1</t>
    </r>
  </si>
  <si>
    <r>
      <t>Autres pro</t>
    </r>
    <r>
      <rPr>
        <vertAlign val="superscript"/>
        <sz val="10"/>
        <rFont val="Marianne"/>
      </rPr>
      <t xml:space="preserve"> 2</t>
    </r>
  </si>
  <si>
    <r>
      <rPr>
        <b/>
        <sz val="10"/>
        <rFont val="Marianne"/>
      </rPr>
      <t>2.</t>
    </r>
    <r>
      <rPr>
        <sz val="10"/>
        <rFont val="Marianne"/>
      </rPr>
      <t xml:space="preserve"> Dont formations diverses de niveaux 3 et 4, CAP en un ou trois ans et brevet professionnel.</t>
    </r>
  </si>
  <si>
    <t>PRIVÉ sous contrat</t>
  </si>
  <si>
    <r>
      <rPr>
        <b/>
        <sz val="10"/>
        <rFont val="Marianne"/>
      </rPr>
      <t>Lecture :</t>
    </r>
    <r>
      <rPr>
        <sz val="10"/>
        <rFont val="Marianne"/>
      </rPr>
      <t xml:space="preserve"> 0,8 % des élèves scolarisés en sixième à la rentrée 2023 sont redoublants à la rentrée 2024.</t>
    </r>
  </si>
  <si>
    <r>
      <rPr>
        <b/>
        <sz val="10"/>
        <rFont val="Marianne"/>
      </rPr>
      <t>Champ :</t>
    </r>
    <r>
      <rPr>
        <sz val="10"/>
        <rFont val="Marianne"/>
      </rPr>
      <t xml:space="preserve"> France, établissements publics et privés sous contrat, hors Segpa. Y compris ULIS.</t>
    </r>
  </si>
  <si>
    <t>3 web - Taux de redoublement par niveau de la sixième à la troisième (en %)</t>
  </si>
  <si>
    <r>
      <rPr>
        <b/>
        <sz val="9"/>
        <rFont val="Marianne"/>
      </rPr>
      <t>Lecture :</t>
    </r>
    <r>
      <rPr>
        <sz val="9"/>
        <rFont val="Marianne"/>
      </rPr>
      <t xml:space="preserve"> 24,9 % des élèves scolarisés en troisième générale ou Segpa à la rentrée 2023 ont poursuivi leurs études en second cycle professionnel à la rentrée 2024 dans les établissements du MENJ.</t>
    </r>
  </si>
  <si>
    <r>
      <rPr>
        <b/>
        <sz val="9"/>
        <rFont val="Marianne"/>
      </rPr>
      <t>Champ :</t>
    </r>
    <r>
      <rPr>
        <sz val="9"/>
        <rFont val="Marianne"/>
      </rPr>
      <t xml:space="preserve"> France, établissements publics et privés sous contrat.</t>
    </r>
  </si>
  <si>
    <r>
      <t xml:space="preserve">4 web - </t>
    </r>
    <r>
      <rPr>
        <b/>
        <sz val="11"/>
        <rFont val="Marianne"/>
      </rPr>
      <t>É</t>
    </r>
    <r>
      <rPr>
        <b/>
        <sz val="10"/>
        <rFont val="Marianne"/>
      </rPr>
      <t>volution des taux de passage et de redoublement à l’issue de la classe de troisième (en %)</t>
    </r>
  </si>
  <si>
    <r>
      <rPr>
        <i/>
        <sz val="9"/>
        <rFont val="Marianne"/>
      </rPr>
      <t>Réf : Note d'Information</t>
    </r>
    <r>
      <rPr>
        <sz val="9"/>
        <rFont val="Marianne"/>
      </rPr>
      <t xml:space="preserve"> n° 24.42. DEPP</t>
    </r>
  </si>
  <si>
    <t>5 web - Évolution des taux de passage et de redoublement à l’issue de la classe de seconde GT (en %)</t>
  </si>
  <si>
    <r>
      <rPr>
        <b/>
        <sz val="9"/>
        <rFont val="Marianne"/>
      </rPr>
      <t xml:space="preserve">Lecture : </t>
    </r>
    <r>
      <rPr>
        <sz val="9"/>
        <rFont val="Marianne"/>
      </rPr>
      <t>65,8 % des élèves scolarisés en seconde GT à la rentrée 2023 ont poursuivi leurs études en première générale à la rentrée 2024.</t>
    </r>
  </si>
  <si>
    <r>
      <rPr>
        <b/>
        <sz val="9"/>
        <rFont val="Marianne"/>
      </rPr>
      <t>Sources</t>
    </r>
    <r>
      <rPr>
        <sz val="9"/>
        <rFont val="Marianne"/>
      </rPr>
      <t xml:space="preserve"> : DEPP, systèmes d’information Scolarité et SIFA ; système d'information du ministère chargé de l'agriculture.</t>
    </r>
  </si>
  <si>
    <r>
      <rPr>
        <b/>
        <sz val="9"/>
        <rFont val="Marianne"/>
      </rPr>
      <t xml:space="preserve">Lecture : </t>
    </r>
    <r>
      <rPr>
        <sz val="9"/>
        <rFont val="Marianne"/>
      </rPr>
      <t>3,3 % des élèves scolarisés en seconde GT à la rentrée 2023 sont redoublants à la rentrée 2024.</t>
    </r>
  </si>
  <si>
    <r>
      <rPr>
        <b/>
        <sz val="9"/>
        <rFont val="Marianne"/>
      </rPr>
      <t>Source :</t>
    </r>
    <r>
      <rPr>
        <sz val="9"/>
        <rFont val="Marianne"/>
      </rPr>
      <t xml:space="preserve"> DEPP, système d’information Scolarité.</t>
    </r>
  </si>
  <si>
    <r>
      <rPr>
        <b/>
        <sz val="9"/>
        <rFont val="Marianne"/>
      </rPr>
      <t>Lecture :</t>
    </r>
    <r>
      <rPr>
        <sz val="9"/>
        <rFont val="Marianne"/>
      </rPr>
      <t xml:space="preserve"> 11,8 % des élèves scolarisés en seconde professionnelle à la rentrée 2023 ne sont plus scolarisés dans un établissement du MENJ à la rentrée 2024.</t>
    </r>
  </si>
  <si>
    <t>7 web - Taux de sortie de la voie professionnelle selon le niveau (en %)</t>
  </si>
  <si>
    <r>
      <rPr>
        <b/>
        <sz val="9"/>
        <rFont val="Marianne"/>
      </rPr>
      <t>Champ :</t>
    </r>
    <r>
      <rPr>
        <sz val="9"/>
        <rFont val="Marianne"/>
      </rPr>
      <t xml:space="preserve"> France, enseignement public et privé sous contrat. Hors ULIS.</t>
    </r>
  </si>
  <si>
    <r>
      <rPr>
        <b/>
        <sz val="10"/>
        <rFont val="Marianne"/>
      </rPr>
      <t>Champ :</t>
    </r>
    <r>
      <rPr>
        <sz val="10"/>
        <rFont val="Marianne"/>
      </rPr>
      <t xml:space="preserve"> France, enseignement public et privé sous contrat. Hors ULIS.</t>
    </r>
  </si>
  <si>
    <t>(**) Dont formations diverses de niveaux 4 et 3, CAP en un an et brevet professionnel</t>
  </si>
  <si>
    <r>
      <t>1</t>
    </r>
    <r>
      <rPr>
        <vertAlign val="superscript"/>
        <sz val="10"/>
        <rFont val="Marianne"/>
      </rPr>
      <t>re</t>
    </r>
    <r>
      <rPr>
        <sz val="10"/>
        <rFont val="Marianne"/>
      </rPr>
      <t xml:space="preserve"> GT</t>
    </r>
  </si>
  <si>
    <r>
      <t>2</t>
    </r>
    <r>
      <rPr>
        <vertAlign val="superscript"/>
        <sz val="10"/>
        <rFont val="Marianne"/>
      </rPr>
      <t>de</t>
    </r>
    <r>
      <rPr>
        <sz val="10"/>
        <rFont val="Marianne"/>
      </rPr>
      <t xml:space="preserve"> GT</t>
    </r>
  </si>
  <si>
    <t>Évolution</t>
  </si>
  <si>
    <t>Évolution %</t>
  </si>
  <si>
    <t>Bordeau</t>
  </si>
  <si>
    <r>
      <rPr>
        <b/>
        <sz val="9"/>
        <rFont val="Marianne"/>
      </rPr>
      <t>Champ :</t>
    </r>
    <r>
      <rPr>
        <sz val="9"/>
        <rFont val="Marianne"/>
      </rPr>
      <t xml:space="preserve"> France, enseignement public et privé sous contrat.</t>
    </r>
  </si>
  <si>
    <r>
      <t>Compl 3- Part du secteur privé dans le 2</t>
    </r>
    <r>
      <rPr>
        <b/>
        <vertAlign val="superscript"/>
        <sz val="10"/>
        <rFont val="Marianne"/>
      </rPr>
      <t>nd</t>
    </r>
    <r>
      <rPr>
        <b/>
        <sz val="10"/>
        <rFont val="Marianne"/>
      </rPr>
      <t xml:space="preserve"> degré par académie en 2024</t>
    </r>
  </si>
  <si>
    <t>1 complémentaire - Effectifs d’élèves dans les établissements du second degré des secteurs public et privé sous contrat à la rentrée 2024</t>
  </si>
  <si>
    <r>
      <rPr>
        <b/>
        <sz val="9"/>
        <rFont val="Marianne"/>
      </rPr>
      <t>Source</t>
    </r>
    <r>
      <rPr>
        <sz val="9"/>
        <rFont val="Marianne"/>
      </rPr>
      <t xml:space="preserve"> : DEPP, systèmes d’information Scolarité et SIFA ; système d'information du ministère chargé de l'agriculture.</t>
    </r>
  </si>
  <si>
    <r>
      <rPr>
        <b/>
        <sz val="9"/>
        <rFont val="Marianne"/>
      </rPr>
      <t>Source</t>
    </r>
    <r>
      <rPr>
        <sz val="9"/>
        <rFont val="Marianne"/>
      </rPr>
      <t xml:space="preserve"> : DEPP, Systèmes d’information Scolarité et SIFA ; système d'information du ministère chargé de l'agriculture.</t>
    </r>
  </si>
  <si>
    <r>
      <rPr>
        <b/>
        <sz val="10"/>
        <rFont val="Marianne"/>
      </rPr>
      <t>Champ :</t>
    </r>
    <r>
      <rPr>
        <sz val="10"/>
        <rFont val="Marianne"/>
      </rPr>
      <t xml:space="preserve"> France, enseignement public et privé sous contrat.</t>
    </r>
  </si>
  <si>
    <r>
      <rPr>
        <b/>
        <sz val="10"/>
        <rFont val="Marianne"/>
      </rPr>
      <t>Champ :</t>
    </r>
    <r>
      <rPr>
        <sz val="10"/>
        <rFont val="Marianne"/>
      </rPr>
      <t xml:space="preserve"> France, établissements publics et privés sous contrat. Y compris ULIS à partir de 2015.</t>
    </r>
  </si>
  <si>
    <t>Compl 4- Évolution des taux de redoublement en seconde GT par académie</t>
  </si>
  <si>
    <r>
      <rPr>
        <b/>
        <sz val="10"/>
        <rFont val="Marianne"/>
      </rPr>
      <t>2.</t>
    </r>
    <r>
      <rPr>
        <sz val="10"/>
        <rFont val="Marianne"/>
      </rPr>
      <t xml:space="preserve"> Dont formations diverses de niveaux 3 et 4, CAP en un an et brevet professionnel.</t>
    </r>
  </si>
  <si>
    <r>
      <t xml:space="preserve">Cette </t>
    </r>
    <r>
      <rPr>
        <i/>
        <sz val="10"/>
        <color theme="1"/>
        <rFont val="Marianne"/>
      </rPr>
      <t>Note d’Information</t>
    </r>
    <r>
      <rPr>
        <sz val="10"/>
        <color theme="1"/>
        <rFont val="Marianne"/>
      </rPr>
      <t xml:space="preserve"> couvre uniquement les effectifs sous statut scolaire suivant une formation du second degré (hors classes post-baccalauréat) dans les établissements relevant du ministère de l’Éducation nationale ou de l’Enseignement supérieur et de la Recherche : établissements publics et privés sous contrat. Sont donc exclus du champ les élèves inscrits dans un établissement du second degré relevant d’autres ministères, et notamment des ministères chargés de l’agriculture, de la défense, de la justice, de la mer, du travail et de la santé. Sont également exclus les élèves qui suivent une formation par alternance (apprentissage). Enfin, sont exclus ceux scolarisés dans un établissement du second degré du secteur privé hors contrat ; ceux qui s’orientent vers ces voies sont donc comptés parmi les sortants. Les données de l'ensemble des élèves sont collectées à partir du système d'information statistique consolidé académique (Sysca).</t>
    </r>
  </si>
  <si>
    <r>
      <t xml:space="preserve">               dont : vers 1</t>
    </r>
    <r>
      <rPr>
        <i/>
        <vertAlign val="superscript"/>
        <sz val="10"/>
        <color rgb="FF000000"/>
        <rFont val="Marianne"/>
      </rPr>
      <t>re</t>
    </r>
    <r>
      <rPr>
        <i/>
        <sz val="10"/>
        <color rgb="FF000000"/>
        <rFont val="Marianne"/>
      </rPr>
      <t> année de CAP en 2 ans</t>
    </r>
  </si>
  <si>
    <r>
      <t xml:space="preserve">Depuis la rentrée scolaire 2019, l’immatriculation systématique dans Sysca des élèves </t>
    </r>
    <r>
      <rPr>
        <i/>
        <sz val="10"/>
        <color theme="1"/>
        <rFont val="Marianne"/>
      </rPr>
      <t>via</t>
    </r>
    <r>
      <rPr>
        <sz val="10"/>
        <color theme="1"/>
        <rFont val="Marianne"/>
      </rPr>
      <t xml:space="preserve"> leur identifiant (INE) permet de retracer leurs parcours scolaires d’une année scolaire à l'autre. Ainsi depuis la rentrée 2023, </t>
    </r>
    <r>
      <rPr>
        <b/>
        <sz val="10"/>
        <color theme="1"/>
        <rFont val="Marianne"/>
      </rPr>
      <t xml:space="preserve">la méthodologie du calcul des taux de redoublement, de passage et de sortie a été révisée, </t>
    </r>
    <r>
      <rPr>
        <sz val="10"/>
        <color theme="1"/>
        <rFont val="Marianne"/>
      </rPr>
      <t>et les chiffres des années 2020 à 2022 ont ainsi été rétropolés. Elle met dorénavant en regard les situations individuelles des élèves sur deux rentrées successives. Auparavant, la formation d’une rentrée scolaire pour un élève était comparée à celle en fin d’année scolaire précédente. Cette méthode ne prenait par exemple pas en compte les changements de formation en cours d’année scolaire, ce type de situation étant plus fréquent au sein de la voie professionnelle. De fait, ces indicateurs de transition (passage, redoublement, sortie) diffèrent de ceux publiés auparavant. Cette nouvelle méthodologie permet de suivre les élèves sortant du système éducatif de l'éducation nationale pour s'orienter vers une formation en apprentissage ou relevant du ministère de l'agriculture. En effet, dans ces formations, les élèves conservent leur INE.</t>
    </r>
  </si>
  <si>
    <t>Impacts du changement de méthodologie du calcul des taux de redoublement, de passage et de sortie (figures 3 à 7 de la présente note)</t>
  </si>
  <si>
    <t>Taux de redoublement par niveau de la sixième à la troisième (en %)</t>
  </si>
  <si>
    <t>Évolution des taux de passage et de redoublement à l’issue de la classe de troisième (en %)</t>
  </si>
  <si>
    <t>Évolution des taux de passage et de redoublement à l’issue de la classe de seconde GT (en %)</t>
  </si>
  <si>
    <t>Taux de redoublement en seconde, première et terminale GT (en %)</t>
  </si>
  <si>
    <t>Taux de sortie de la voie professionnelle selon le niveau (en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</si>
</sst>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 _€_-;\-* #,##0.00\ _€_-;_-* &quot;-&quot;??\ _€_-;_-@_-"/>
    <numFmt numFmtId="165" formatCode="0.0"/>
    <numFmt numFmtId="166" formatCode="_-* #,##0\ _€_-;\-* #,##0\ _€_-;_-* &quot;-&quot;??\ _€_-;_-@_-"/>
    <numFmt numFmtId="167" formatCode="#,##0.0_ ;\-#,##0.0\ "/>
    <numFmt numFmtId="168" formatCode="&quot; &quot;#,##0"/>
    <numFmt numFmtId="169" formatCode="\ #,##0"/>
    <numFmt numFmtId="170" formatCode="0.0%"/>
  </numFmts>
  <fonts count="39" x14ac:knownFonts="1">
    <font>
      <sz val="11"/>
      <color theme="1"/>
      <name val="Calibri"/>
      <family val="2"/>
      <scheme val="minor"/>
    </font>
    <font>
      <sz val="11"/>
      <color theme="1"/>
      <name val="Calibri"/>
      <family val="2"/>
      <scheme val="minor"/>
    </font>
    <font>
      <sz val="10"/>
      <name val="MS Sans Serif"/>
      <family val="2"/>
    </font>
    <font>
      <b/>
      <sz val="8"/>
      <name val="Arial"/>
      <family val="2"/>
    </font>
    <font>
      <sz val="10"/>
      <name val="Arial"/>
      <family val="2"/>
    </font>
    <font>
      <sz val="9"/>
      <name val="Arial"/>
      <family val="2"/>
    </font>
    <font>
      <sz val="8"/>
      <name val="Arial"/>
      <family val="2"/>
    </font>
    <font>
      <sz val="10"/>
      <name val="Arial"/>
      <family val="2"/>
    </font>
    <font>
      <b/>
      <i/>
      <sz val="10"/>
      <name val="Arial"/>
      <family val="2"/>
    </font>
    <font>
      <b/>
      <sz val="10"/>
      <name val="Arial"/>
      <family val="2"/>
    </font>
    <font>
      <sz val="8"/>
      <name val="Calibri"/>
      <family val="2"/>
      <scheme val="minor"/>
    </font>
    <font>
      <sz val="11"/>
      <name val="Calibri"/>
      <family val="2"/>
      <scheme val="minor"/>
    </font>
    <font>
      <sz val="9"/>
      <name val="Calibri"/>
      <family val="2"/>
      <scheme val="minor"/>
    </font>
    <font>
      <sz val="11"/>
      <color rgb="FF000000"/>
      <name val="Calibri"/>
      <family val="2"/>
      <scheme val="minor"/>
    </font>
    <font>
      <sz val="12"/>
      <name val="Arial"/>
      <family val="2"/>
    </font>
    <font>
      <b/>
      <sz val="11"/>
      <name val="Calibri"/>
      <family val="2"/>
      <scheme val="minor"/>
    </font>
    <font>
      <b/>
      <sz val="8"/>
      <name val="Calibri"/>
      <family val="2"/>
      <scheme val="minor"/>
    </font>
    <font>
      <i/>
      <sz val="11"/>
      <name val="Calibri"/>
      <family val="2"/>
      <scheme val="minor"/>
    </font>
    <font>
      <b/>
      <sz val="10"/>
      <name val="Marianne"/>
    </font>
    <font>
      <sz val="10"/>
      <name val="Marianne"/>
    </font>
    <font>
      <b/>
      <vertAlign val="superscript"/>
      <sz val="10"/>
      <name val="Marianne"/>
    </font>
    <font>
      <i/>
      <sz val="10"/>
      <name val="Marianne"/>
    </font>
    <font>
      <sz val="11"/>
      <name val="Marianne"/>
    </font>
    <font>
      <b/>
      <sz val="8"/>
      <name val="Marianne"/>
    </font>
    <font>
      <sz val="8"/>
      <name val="Marianne"/>
    </font>
    <font>
      <b/>
      <sz val="11"/>
      <name val="Marianne"/>
    </font>
    <font>
      <sz val="9"/>
      <name val="Marianne"/>
    </font>
    <font>
      <b/>
      <sz val="9"/>
      <name val="Marianne"/>
    </font>
    <font>
      <i/>
      <sz val="9"/>
      <name val="Marianne"/>
    </font>
    <font>
      <vertAlign val="superscript"/>
      <sz val="10"/>
      <name val="Marianne"/>
    </font>
    <font>
      <b/>
      <i/>
      <sz val="9"/>
      <name val="Marianne"/>
    </font>
    <font>
      <b/>
      <sz val="10"/>
      <color theme="1"/>
      <name val="Marianne"/>
    </font>
    <font>
      <sz val="10"/>
      <color theme="1"/>
      <name val="Marianne"/>
    </font>
    <font>
      <i/>
      <sz val="10"/>
      <color theme="1"/>
      <name val="Marianne"/>
    </font>
    <font>
      <b/>
      <sz val="10"/>
      <color rgb="FF000000"/>
      <name val="Marianne"/>
    </font>
    <font>
      <sz val="10"/>
      <color rgb="FF000000"/>
      <name val="Marianne"/>
    </font>
    <font>
      <i/>
      <sz val="10"/>
      <color rgb="FF000000"/>
      <name val="Marianne"/>
    </font>
    <font>
      <i/>
      <vertAlign val="superscript"/>
      <sz val="10"/>
      <color rgb="FF000000"/>
      <name val="Marianne"/>
    </font>
    <font>
      <b/>
      <i/>
      <sz val="10"/>
      <name val="Marianne"/>
    </font>
  </fonts>
  <fills count="13">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
      <patternFill patternType="solid">
        <fgColor rgb="FFFFFFCC"/>
        <bgColor indexed="64"/>
      </patternFill>
    </fill>
    <fill>
      <patternFill patternType="solid">
        <fgColor theme="0" tint="-0.14999847407452621"/>
        <bgColor rgb="FF000000"/>
      </patternFill>
    </fill>
    <fill>
      <patternFill patternType="solid">
        <fgColor theme="0" tint="-0.34998626667073579"/>
        <bgColor rgb="FF000000"/>
      </patternFill>
    </fill>
    <fill>
      <patternFill patternType="solid">
        <fgColor theme="0"/>
        <bgColor indexed="64"/>
      </patternFill>
    </fill>
    <fill>
      <patternFill patternType="solid">
        <fgColor rgb="FFFFFFFF"/>
        <bgColor rgb="FFFFFFFF"/>
      </patternFill>
    </fill>
    <fill>
      <patternFill patternType="solid">
        <fgColor rgb="FFFFFFCC"/>
        <bgColor rgb="FF000000"/>
      </patternFill>
    </fill>
    <fill>
      <patternFill patternType="solid">
        <fgColor theme="0"/>
        <bgColor rgb="FF000000"/>
      </patternFill>
    </fill>
  </fills>
  <borders count="72">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auto="1"/>
      </top>
      <bottom/>
      <diagonal/>
    </border>
    <border>
      <left/>
      <right/>
      <top/>
      <bottom style="thin">
        <color auto="1"/>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auto="1"/>
      </left>
      <right style="thin">
        <color auto="1"/>
      </right>
      <top style="medium">
        <color auto="1"/>
      </top>
      <bottom style="thin">
        <color auto="1"/>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auto="1"/>
      </left>
      <right style="thin">
        <color auto="1"/>
      </right>
      <top style="dotted">
        <color auto="1"/>
      </top>
      <bottom style="dotted">
        <color auto="1"/>
      </bottom>
      <diagonal/>
    </border>
    <border>
      <left style="thin">
        <color indexed="64"/>
      </left>
      <right style="thin">
        <color indexed="64"/>
      </right>
      <top style="dotted">
        <color auto="1"/>
      </top>
      <bottom style="dotted">
        <color auto="1"/>
      </bottom>
      <diagonal/>
    </border>
    <border>
      <left style="medium">
        <color auto="1"/>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indexed="64"/>
      </left>
      <right/>
      <top style="thin">
        <color indexed="64"/>
      </top>
      <bottom style="thin">
        <color indexed="64"/>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dotted">
        <color auto="1"/>
      </top>
      <bottom/>
      <diagonal/>
    </border>
    <border>
      <left style="dotted">
        <color auto="1"/>
      </left>
      <right/>
      <top style="thin">
        <color auto="1"/>
      </top>
      <bottom/>
      <diagonal/>
    </border>
    <border>
      <left/>
      <right style="dotted">
        <color auto="1"/>
      </right>
      <top style="thin">
        <color auto="1"/>
      </top>
      <bottom/>
      <diagonal/>
    </border>
    <border>
      <left style="dotted">
        <color auto="1"/>
      </left>
      <right/>
      <top/>
      <bottom/>
      <diagonal/>
    </border>
    <border>
      <left/>
      <right style="dotted">
        <color auto="1"/>
      </right>
      <top/>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dotted">
        <color auto="1"/>
      </left>
      <right/>
      <top/>
      <bottom style="thin">
        <color auto="1"/>
      </bottom>
      <diagonal/>
    </border>
    <border>
      <left/>
      <right style="dotted">
        <color auto="1"/>
      </right>
      <top/>
      <bottom style="thin">
        <color auto="1"/>
      </bottom>
      <diagonal/>
    </border>
    <border>
      <left/>
      <right style="thin">
        <color auto="1"/>
      </right>
      <top/>
      <bottom/>
      <diagonal/>
    </border>
    <border>
      <left style="thin">
        <color auto="1"/>
      </left>
      <right style="dotted">
        <color auto="1"/>
      </right>
      <top style="thin">
        <color auto="1"/>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thin">
        <color auto="1"/>
      </left>
      <right style="dotted">
        <color auto="1"/>
      </right>
      <top/>
      <bottom style="thin">
        <color auto="1"/>
      </bottom>
      <diagonal/>
    </border>
    <border>
      <left style="thin">
        <color auto="1"/>
      </left>
      <right style="thin">
        <color auto="1"/>
      </right>
      <top/>
      <bottom style="dotted">
        <color auto="1"/>
      </bottom>
      <diagonal/>
    </border>
    <border>
      <left style="medium">
        <color auto="1"/>
      </left>
      <right style="thin">
        <color auto="1"/>
      </right>
      <top style="dotted">
        <color auto="1"/>
      </top>
      <bottom/>
      <diagonal/>
    </border>
    <border>
      <left style="thin">
        <color indexed="64"/>
      </left>
      <right style="thin">
        <color indexed="64"/>
      </right>
      <top style="thin">
        <color indexed="64"/>
      </top>
      <bottom/>
      <diagonal/>
    </border>
    <border>
      <left/>
      <right/>
      <top style="thin">
        <color indexed="64"/>
      </top>
      <bottom style="dotted">
        <color indexed="64"/>
      </bottom>
      <diagonal/>
    </border>
    <border>
      <left/>
      <right/>
      <top style="dotted">
        <color auto="1"/>
      </top>
      <bottom style="dotted">
        <color auto="1"/>
      </bottom>
      <diagonal/>
    </border>
    <border>
      <left/>
      <right/>
      <top style="dotted">
        <color auto="1"/>
      </top>
      <bottom style="thin">
        <color auto="1"/>
      </bottom>
      <diagonal/>
    </border>
    <border>
      <left/>
      <right/>
      <top style="thin">
        <color indexed="64"/>
      </top>
      <bottom style="medium">
        <color indexed="64"/>
      </bottom>
      <diagonal/>
    </border>
    <border>
      <left/>
      <right/>
      <top style="medium">
        <color auto="1"/>
      </top>
      <bottom style="thin">
        <color auto="1"/>
      </bottom>
      <diagonal/>
    </border>
    <border>
      <left/>
      <right/>
      <top style="dotted">
        <color auto="1"/>
      </top>
      <bottom/>
      <diagonal/>
    </border>
    <border>
      <left style="hair">
        <color auto="1"/>
      </left>
      <right/>
      <top style="thin">
        <color auto="1"/>
      </top>
      <bottom/>
      <diagonal/>
    </border>
    <border>
      <left/>
      <right style="hair">
        <color auto="1"/>
      </right>
      <top style="thin">
        <color auto="1"/>
      </top>
      <bottom/>
      <diagonal/>
    </border>
    <border>
      <left style="hair">
        <color auto="1"/>
      </left>
      <right/>
      <top/>
      <bottom/>
      <diagonal/>
    </border>
    <border>
      <left/>
      <right style="hair">
        <color auto="1"/>
      </right>
      <top/>
      <bottom/>
      <diagonal/>
    </border>
    <border>
      <left style="hair">
        <color auto="1"/>
      </left>
      <right/>
      <top/>
      <bottom style="thin">
        <color auto="1"/>
      </bottom>
      <diagonal/>
    </border>
    <border>
      <left/>
      <right style="hair">
        <color auto="1"/>
      </right>
      <top/>
      <bottom style="thin">
        <color auto="1"/>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auto="1"/>
      </bottom>
      <diagonal/>
    </border>
    <border>
      <left style="thin">
        <color indexed="64"/>
      </left>
      <right/>
      <top/>
      <bottom style="thin">
        <color auto="1"/>
      </bottom>
      <diagonal/>
    </border>
    <border>
      <left style="thin">
        <color rgb="FFDDDDDD"/>
      </left>
      <right style="thin">
        <color rgb="FFDDDDDD"/>
      </right>
      <top style="thin">
        <color rgb="FFDDDDDD"/>
      </top>
      <bottom style="thin">
        <color rgb="FFDDDDDD"/>
      </bottom>
      <diagonal/>
    </border>
    <border>
      <left style="thin">
        <color indexed="64"/>
      </left>
      <right/>
      <top style="thin">
        <color indexed="64"/>
      </top>
      <bottom style="dotted">
        <color indexed="64"/>
      </bottom>
      <diagonal/>
    </border>
    <border>
      <left style="thin">
        <color indexed="64"/>
      </left>
      <right/>
      <top style="dotted">
        <color auto="1"/>
      </top>
      <bottom style="dotted">
        <color auto="1"/>
      </bottom>
      <diagonal/>
    </border>
    <border>
      <left style="thin">
        <color indexed="64"/>
      </left>
      <right/>
      <top style="dotted">
        <color auto="1"/>
      </top>
      <bottom/>
      <diagonal/>
    </border>
    <border>
      <left style="thin">
        <color auto="1"/>
      </left>
      <right/>
      <top style="dotted">
        <color auto="1"/>
      </top>
      <bottom style="thin">
        <color auto="1"/>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auto="1"/>
      </top>
      <bottom style="dotted">
        <color auto="1"/>
      </bottom>
      <diagonal/>
    </border>
    <border>
      <left style="medium">
        <color indexed="64"/>
      </left>
      <right style="medium">
        <color indexed="64"/>
      </right>
      <top style="dotted">
        <color auto="1"/>
      </top>
      <bottom/>
      <diagonal/>
    </border>
    <border>
      <left style="medium">
        <color indexed="64"/>
      </left>
      <right style="medium">
        <color indexed="64"/>
      </right>
      <top style="dotted">
        <color auto="1"/>
      </top>
      <bottom style="thin">
        <color auto="1"/>
      </bottom>
      <diagonal/>
    </border>
    <border>
      <left style="medium">
        <color indexed="64"/>
      </left>
      <right style="medium">
        <color indexed="64"/>
      </right>
      <top style="thin">
        <color indexed="64"/>
      </top>
      <bottom style="medium">
        <color indexed="64"/>
      </bottom>
      <diagonal/>
    </border>
  </borders>
  <cellStyleXfs count="13">
    <xf numFmtId="0" fontId="0" fillId="0" borderId="0"/>
    <xf numFmtId="0" fontId="2" fillId="0" borderId="0"/>
    <xf numFmtId="0" fontId="4" fillId="0" borderId="0"/>
    <xf numFmtId="0" fontId="4" fillId="0" borderId="0"/>
    <xf numFmtId="0" fontId="7" fillId="0" borderId="0"/>
    <xf numFmtId="9" fontId="8" fillId="0" borderId="0" applyFont="0" applyFill="0" applyBorder="0" applyAlignment="0" applyProtection="0"/>
    <xf numFmtId="0" fontId="1" fillId="0" borderId="0"/>
    <xf numFmtId="164"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43" fontId="1" fillId="0" borderId="0" applyFont="0" applyFill="0" applyBorder="0" applyAlignment="0" applyProtection="0"/>
    <xf numFmtId="0" fontId="13" fillId="0" borderId="0"/>
  </cellStyleXfs>
  <cellXfs count="439">
    <xf numFmtId="0" fontId="0" fillId="0" borderId="0" xfId="0"/>
    <xf numFmtId="0" fontId="10" fillId="0" borderId="0" xfId="0" applyFont="1" applyFill="1"/>
    <xf numFmtId="0" fontId="10" fillId="0" borderId="0" xfId="0" applyFont="1" applyFill="1" applyAlignment="1">
      <alignment wrapText="1"/>
    </xf>
    <xf numFmtId="0" fontId="11" fillId="0" borderId="0" xfId="0" applyFont="1"/>
    <xf numFmtId="0" fontId="12" fillId="0" borderId="0" xfId="0" applyFont="1"/>
    <xf numFmtId="0" fontId="12" fillId="0" borderId="0" xfId="0" applyFont="1" applyFill="1"/>
    <xf numFmtId="0" fontId="5" fillId="0" borderId="0" xfId="0" applyFont="1" applyFill="1" applyBorder="1" applyAlignment="1">
      <alignment horizontal="center"/>
    </xf>
    <xf numFmtId="0" fontId="5" fillId="0" borderId="0" xfId="9" applyFont="1" applyFill="1"/>
    <xf numFmtId="0" fontId="4" fillId="0" borderId="0" xfId="2" applyFont="1" applyFill="1" applyBorder="1" applyAlignment="1">
      <alignment vertical="center"/>
    </xf>
    <xf numFmtId="2" fontId="11" fillId="0" borderId="0" xfId="0" applyNumberFormat="1" applyFont="1"/>
    <xf numFmtId="0" fontId="3" fillId="0" borderId="0" xfId="0" applyFont="1" applyFill="1" applyBorder="1" applyAlignment="1">
      <alignment horizontal="center" vertical="center" wrapText="1"/>
    </xf>
    <xf numFmtId="0" fontId="11" fillId="9" borderId="0" xfId="0" applyFont="1" applyFill="1"/>
    <xf numFmtId="0" fontId="12" fillId="9" borderId="0" xfId="0" applyFont="1" applyFill="1"/>
    <xf numFmtId="165" fontId="11" fillId="0" borderId="0" xfId="0" applyNumberFormat="1" applyFont="1"/>
    <xf numFmtId="0" fontId="11" fillId="0" borderId="0" xfId="0" applyFont="1" applyFill="1" applyAlignment="1">
      <alignment vertical="center"/>
    </xf>
    <xf numFmtId="0" fontId="5" fillId="0" borderId="0" xfId="0" applyFont="1" applyFill="1" applyAlignment="1">
      <alignment horizontal="left" vertical="center" wrapText="1"/>
    </xf>
    <xf numFmtId="0" fontId="14" fillId="0" borderId="0" xfId="0" applyFont="1" applyAlignment="1">
      <alignment vertical="center"/>
    </xf>
    <xf numFmtId="0" fontId="11" fillId="0" borderId="0" xfId="0" applyFont="1" applyAlignment="1">
      <alignment vertical="center"/>
    </xf>
    <xf numFmtId="0" fontId="15" fillId="0" borderId="0" xfId="0" applyFont="1" applyAlignment="1">
      <alignment vertical="center"/>
    </xf>
    <xf numFmtId="0" fontId="11" fillId="0" borderId="0" xfId="0" applyFont="1" applyFill="1" applyBorder="1" applyAlignment="1">
      <alignment vertical="center"/>
    </xf>
    <xf numFmtId="0" fontId="11" fillId="0" borderId="0" xfId="0" applyFont="1" applyFill="1"/>
    <xf numFmtId="0" fontId="16" fillId="0" borderId="0" xfId="0" applyFont="1" applyBorder="1" applyAlignment="1">
      <alignment horizontal="center"/>
    </xf>
    <xf numFmtId="167" fontId="6" fillId="0" borderId="0" xfId="7" applyNumberFormat="1" applyFont="1" applyFill="1" applyBorder="1" applyAlignment="1">
      <alignment horizontal="center"/>
    </xf>
    <xf numFmtId="0" fontId="10" fillId="0" borderId="0" xfId="0" applyFont="1"/>
    <xf numFmtId="0" fontId="5" fillId="0" borderId="0" xfId="0" applyFont="1" applyFill="1" applyBorder="1" applyAlignment="1">
      <alignment horizontal="left"/>
    </xf>
    <xf numFmtId="0" fontId="17" fillId="0" borderId="0" xfId="0" applyFont="1"/>
    <xf numFmtId="0" fontId="11" fillId="9" borderId="0" xfId="0" applyFont="1" applyFill="1" applyBorder="1"/>
    <xf numFmtId="0" fontId="15" fillId="9" borderId="0" xfId="0" applyFont="1" applyFill="1"/>
    <xf numFmtId="0" fontId="11" fillId="9" borderId="0" xfId="0" applyFont="1" applyFill="1" applyAlignment="1">
      <alignment wrapText="1"/>
    </xf>
    <xf numFmtId="165" fontId="11" fillId="9" borderId="0" xfId="0" applyNumberFormat="1" applyFont="1" applyFill="1"/>
    <xf numFmtId="0" fontId="4" fillId="0" borderId="0" xfId="0" applyFont="1" applyAlignment="1">
      <alignment vertical="center"/>
    </xf>
    <xf numFmtId="0" fontId="18" fillId="0" borderId="36" xfId="0" applyFont="1" applyBorder="1" applyAlignment="1">
      <alignment horizontal="center" vertical="center" wrapText="1"/>
    </xf>
    <xf numFmtId="0" fontId="18" fillId="0" borderId="54" xfId="0" applyFont="1" applyBorder="1" applyAlignment="1">
      <alignment horizontal="center" vertical="center" wrapText="1"/>
    </xf>
    <xf numFmtId="0" fontId="18" fillId="6" borderId="54"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9" fillId="0" borderId="56" xfId="0" applyFont="1" applyBorder="1" applyAlignment="1">
      <alignment vertical="center" wrapText="1"/>
    </xf>
    <xf numFmtId="3" fontId="19" fillId="6" borderId="56" xfId="0" applyNumberFormat="1" applyFont="1" applyFill="1" applyBorder="1" applyAlignment="1">
      <alignment horizontal="center" vertical="center" wrapText="1"/>
    </xf>
    <xf numFmtId="168" fontId="19" fillId="0" borderId="29" xfId="0" applyNumberFormat="1" applyFont="1" applyFill="1" applyBorder="1" applyAlignment="1">
      <alignment horizontal="center" vertical="center" wrapText="1"/>
    </xf>
    <xf numFmtId="3" fontId="19" fillId="6" borderId="0" xfId="0" applyNumberFormat="1" applyFont="1" applyFill="1" applyBorder="1" applyAlignment="1">
      <alignment horizontal="center" vertical="center" wrapText="1"/>
    </xf>
    <xf numFmtId="169" fontId="19" fillId="0" borderId="34" xfId="0" applyNumberFormat="1" applyFont="1" applyFill="1" applyBorder="1" applyAlignment="1">
      <alignment horizontal="center" vertical="center" wrapText="1"/>
    </xf>
    <xf numFmtId="3" fontId="19" fillId="0" borderId="29" xfId="0" applyNumberFormat="1" applyFont="1" applyFill="1" applyBorder="1" applyAlignment="1">
      <alignment horizontal="center" vertical="center" wrapText="1"/>
    </xf>
    <xf numFmtId="168" fontId="19" fillId="0" borderId="34" xfId="0" applyNumberFormat="1" applyFont="1" applyFill="1" applyBorder="1" applyAlignment="1">
      <alignment horizontal="center" vertical="center" wrapText="1"/>
    </xf>
    <xf numFmtId="0" fontId="18" fillId="0" borderId="56" xfId="0" applyFont="1" applyFill="1" applyBorder="1" applyAlignment="1">
      <alignment vertical="center" wrapText="1"/>
    </xf>
    <xf numFmtId="3" fontId="18" fillId="6" borderId="56" xfId="0" applyNumberFormat="1" applyFont="1" applyFill="1" applyBorder="1" applyAlignment="1">
      <alignment horizontal="center" vertical="center" wrapText="1"/>
    </xf>
    <xf numFmtId="168" fontId="18" fillId="0" borderId="29" xfId="0" applyNumberFormat="1" applyFont="1" applyFill="1" applyBorder="1" applyAlignment="1">
      <alignment horizontal="center" vertical="center" wrapText="1"/>
    </xf>
    <xf numFmtId="3" fontId="18" fillId="6" borderId="0" xfId="0" applyNumberFormat="1" applyFont="1" applyFill="1" applyBorder="1" applyAlignment="1">
      <alignment horizontal="center" vertical="center" wrapText="1"/>
    </xf>
    <xf numFmtId="3" fontId="18" fillId="0" borderId="29" xfId="0" applyNumberFormat="1" applyFont="1" applyFill="1" applyBorder="1" applyAlignment="1">
      <alignment horizontal="center" vertical="center" wrapText="1"/>
    </xf>
    <xf numFmtId="168" fontId="18" fillId="0" borderId="34" xfId="0" applyNumberFormat="1" applyFont="1" applyFill="1" applyBorder="1" applyAlignment="1">
      <alignment horizontal="center" vertical="center" wrapText="1"/>
    </xf>
    <xf numFmtId="3" fontId="19" fillId="0" borderId="34" xfId="0" applyNumberFormat="1" applyFont="1" applyFill="1" applyBorder="1" applyAlignment="1">
      <alignment horizontal="center" vertical="center" wrapText="1"/>
    </xf>
    <xf numFmtId="3" fontId="19" fillId="6" borderId="56" xfId="1" applyNumberFormat="1" applyFont="1" applyFill="1" applyBorder="1" applyAlignment="1">
      <alignment horizontal="center" vertical="center"/>
    </xf>
    <xf numFmtId="3" fontId="19" fillId="6" borderId="0" xfId="1" applyNumberFormat="1" applyFont="1" applyFill="1" applyBorder="1" applyAlignment="1">
      <alignment horizontal="center" vertical="center"/>
    </xf>
    <xf numFmtId="169" fontId="19" fillId="0" borderId="29" xfId="0" applyNumberFormat="1" applyFont="1" applyFill="1" applyBorder="1" applyAlignment="1">
      <alignment horizontal="center" vertical="center" wrapText="1"/>
    </xf>
    <xf numFmtId="0" fontId="18" fillId="3" borderId="22" xfId="0" applyFont="1" applyFill="1" applyBorder="1" applyAlignment="1">
      <alignment vertical="center" wrapText="1"/>
    </xf>
    <xf numFmtId="3" fontId="18" fillId="3" borderId="22" xfId="0" applyNumberFormat="1" applyFont="1" applyFill="1" applyBorder="1" applyAlignment="1">
      <alignment horizontal="center" vertical="center" wrapText="1"/>
    </xf>
    <xf numFmtId="168" fontId="18" fillId="7" borderId="31" xfId="0" applyNumberFormat="1" applyFont="1" applyFill="1" applyBorder="1" applyAlignment="1">
      <alignment horizontal="center" vertical="center" wrapText="1"/>
    </xf>
    <xf numFmtId="3" fontId="18" fillId="3" borderId="2" xfId="0" applyNumberFormat="1" applyFont="1" applyFill="1" applyBorder="1" applyAlignment="1">
      <alignment horizontal="center" vertical="center" wrapText="1"/>
    </xf>
    <xf numFmtId="3" fontId="18" fillId="7" borderId="31" xfId="0" applyNumberFormat="1" applyFont="1" applyFill="1" applyBorder="1" applyAlignment="1">
      <alignment horizontal="center" vertical="center" wrapText="1"/>
    </xf>
    <xf numFmtId="168" fontId="18" fillId="3" borderId="1" xfId="0" applyNumberFormat="1" applyFont="1" applyFill="1" applyBorder="1" applyAlignment="1">
      <alignment horizontal="center" vertical="center" wrapText="1"/>
    </xf>
    <xf numFmtId="0" fontId="18" fillId="2" borderId="56" xfId="0" applyFont="1" applyFill="1" applyBorder="1" applyAlignment="1">
      <alignment vertical="center" wrapText="1"/>
    </xf>
    <xf numFmtId="169" fontId="18" fillId="0" borderId="29" xfId="0" applyNumberFormat="1" applyFont="1" applyFill="1" applyBorder="1" applyAlignment="1">
      <alignment horizontal="center" vertical="center" wrapText="1"/>
    </xf>
    <xf numFmtId="169" fontId="18" fillId="0" borderId="34" xfId="0" applyNumberFormat="1" applyFont="1" applyFill="1" applyBorder="1" applyAlignment="1">
      <alignment horizontal="center" vertical="center" wrapText="1"/>
    </xf>
    <xf numFmtId="168" fontId="18" fillId="3" borderId="31" xfId="0" applyNumberFormat="1" applyFont="1" applyFill="1" applyBorder="1" applyAlignment="1">
      <alignment horizontal="center" vertical="center" wrapText="1"/>
    </xf>
    <xf numFmtId="169" fontId="18" fillId="3" borderId="1" xfId="0" applyNumberFormat="1" applyFont="1" applyFill="1" applyBorder="1" applyAlignment="1">
      <alignment horizontal="center" vertical="center" wrapText="1"/>
    </xf>
    <xf numFmtId="0" fontId="18" fillId="4" borderId="58" xfId="0" applyFont="1" applyFill="1" applyBorder="1" applyAlignment="1">
      <alignment vertical="center" wrapText="1"/>
    </xf>
    <xf numFmtId="3" fontId="18" fillId="4" borderId="58" xfId="0" applyNumberFormat="1" applyFont="1" applyFill="1" applyBorder="1" applyAlignment="1">
      <alignment horizontal="center" vertical="center" wrapText="1"/>
    </xf>
    <xf numFmtId="168" fontId="18" fillId="8" borderId="33" xfId="0" applyNumberFormat="1" applyFont="1" applyFill="1" applyBorder="1" applyAlignment="1">
      <alignment horizontal="center" vertical="center" wrapText="1"/>
    </xf>
    <xf numFmtId="3" fontId="18" fillId="4" borderId="8" xfId="0" applyNumberFormat="1" applyFont="1" applyFill="1" applyBorder="1" applyAlignment="1">
      <alignment horizontal="center" vertical="center" wrapText="1"/>
    </xf>
    <xf numFmtId="169" fontId="18" fillId="4" borderId="24" xfId="0" applyNumberFormat="1" applyFont="1" applyFill="1" applyBorder="1" applyAlignment="1">
      <alignment horizontal="center" vertical="center" wrapText="1"/>
    </xf>
    <xf numFmtId="0" fontId="19" fillId="0" borderId="0" xfId="0" applyFont="1" applyBorder="1" applyAlignment="1">
      <alignment horizontal="left" vertical="center"/>
    </xf>
    <xf numFmtId="0" fontId="19" fillId="0" borderId="0" xfId="0" applyFont="1" applyBorder="1" applyAlignment="1">
      <alignment vertical="center"/>
    </xf>
    <xf numFmtId="0" fontId="19" fillId="0" borderId="0" xfId="0" applyFont="1" applyAlignment="1">
      <alignment vertical="center"/>
    </xf>
    <xf numFmtId="0" fontId="19" fillId="0" borderId="0" xfId="0" applyFont="1" applyFill="1" applyAlignment="1">
      <alignment vertical="center"/>
    </xf>
    <xf numFmtId="0" fontId="19" fillId="0" borderId="0" xfId="9" applyFont="1" applyAlignment="1">
      <alignment horizontal="left" vertical="center"/>
    </xf>
    <xf numFmtId="0" fontId="19" fillId="0" borderId="0" xfId="0" applyFont="1"/>
    <xf numFmtId="0" fontId="19" fillId="0" borderId="0" xfId="0" applyFont="1" applyFill="1" applyBorder="1" applyAlignment="1">
      <alignment horizontal="left" wrapText="1"/>
    </xf>
    <xf numFmtId="0" fontId="18" fillId="0" borderId="4" xfId="0" applyFont="1" applyFill="1" applyBorder="1" applyAlignment="1">
      <alignment horizontal="center" vertical="center" wrapText="1"/>
    </xf>
    <xf numFmtId="0" fontId="19" fillId="0" borderId="0" xfId="0" applyFont="1" applyFill="1" applyBorder="1" applyAlignment="1">
      <alignment wrapText="1"/>
    </xf>
    <xf numFmtId="0" fontId="19" fillId="0" borderId="0" xfId="0" applyFont="1" applyFill="1" applyAlignment="1">
      <alignment wrapText="1"/>
    </xf>
    <xf numFmtId="0" fontId="19" fillId="12" borderId="11" xfId="0" applyFont="1" applyFill="1" applyBorder="1" applyAlignment="1">
      <alignment horizontal="left" vertical="center" wrapText="1"/>
    </xf>
    <xf numFmtId="167" fontId="19" fillId="0" borderId="10" xfId="7" applyNumberFormat="1" applyFont="1" applyFill="1" applyBorder="1" applyAlignment="1">
      <alignment horizontal="center"/>
    </xf>
    <xf numFmtId="167" fontId="19" fillId="0" borderId="0" xfId="0" applyNumberFormat="1" applyFont="1" applyFill="1"/>
    <xf numFmtId="167" fontId="19" fillId="0" borderId="12" xfId="7" applyNumberFormat="1" applyFont="1" applyFill="1" applyBorder="1" applyAlignment="1">
      <alignment horizontal="center"/>
    </xf>
    <xf numFmtId="0" fontId="19" fillId="12" borderId="9"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12" borderId="13" xfId="0" applyFont="1" applyFill="1" applyBorder="1" applyAlignment="1">
      <alignment horizontal="left" vertical="center" wrapText="1"/>
    </xf>
    <xf numFmtId="167" fontId="19" fillId="0" borderId="14" xfId="7" applyNumberFormat="1" applyFont="1" applyFill="1" applyBorder="1" applyAlignment="1">
      <alignment horizontal="center"/>
    </xf>
    <xf numFmtId="0" fontId="19" fillId="0" borderId="0" xfId="0" applyFont="1" applyFill="1" applyAlignment="1">
      <alignment horizontal="right"/>
    </xf>
    <xf numFmtId="0" fontId="18" fillId="4" borderId="4" xfId="0" applyFont="1" applyFill="1" applyBorder="1" applyAlignment="1">
      <alignment horizontal="left" vertical="top" wrapText="1"/>
    </xf>
    <xf numFmtId="167" fontId="18" fillId="4" borderId="4" xfId="7" applyNumberFormat="1" applyFont="1" applyFill="1" applyBorder="1" applyAlignment="1">
      <alignment horizontal="center"/>
    </xf>
    <xf numFmtId="0" fontId="19" fillId="0" borderId="0" xfId="0" applyFont="1" applyFill="1"/>
    <xf numFmtId="0" fontId="19" fillId="0" borderId="0" xfId="0" applyFont="1" applyFill="1" applyBorder="1" applyAlignment="1">
      <alignment horizontal="left" vertical="top" wrapText="1"/>
    </xf>
    <xf numFmtId="165" fontId="18" fillId="0" borderId="0" xfId="7" applyNumberFormat="1" applyFont="1" applyFill="1" applyBorder="1" applyAlignment="1">
      <alignment horizontal="right"/>
    </xf>
    <xf numFmtId="0" fontId="18" fillId="0" borderId="0" xfId="0" applyFont="1" applyFill="1"/>
    <xf numFmtId="0" fontId="19" fillId="0" borderId="0" xfId="0" applyFont="1" applyFill="1" applyBorder="1" applyAlignment="1">
      <alignment horizontal="left"/>
    </xf>
    <xf numFmtId="0" fontId="19" fillId="0" borderId="0" xfId="0" applyFont="1" applyFill="1" applyBorder="1" applyAlignment="1">
      <alignment horizontal="center"/>
    </xf>
    <xf numFmtId="0" fontId="19" fillId="9" borderId="0" xfId="0" applyFont="1" applyFill="1"/>
    <xf numFmtId="166" fontId="19" fillId="0" borderId="0" xfId="0" applyNumberFormat="1" applyFont="1" applyFill="1" applyBorder="1" applyAlignment="1">
      <alignment horizontal="center"/>
    </xf>
    <xf numFmtId="0" fontId="18"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18" fillId="0" borderId="30"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0"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0" xfId="0" applyFont="1" applyFill="1" applyAlignment="1">
      <alignment horizontal="left" vertical="center"/>
    </xf>
    <xf numFmtId="0" fontId="18" fillId="5" borderId="0" xfId="0" applyFont="1" applyFill="1" applyBorder="1" applyAlignment="1">
      <alignment horizontal="left"/>
    </xf>
    <xf numFmtId="0" fontId="9" fillId="0" borderId="0" xfId="0" applyFont="1" applyAlignment="1">
      <alignment horizontal="left" vertical="center"/>
    </xf>
    <xf numFmtId="0" fontId="18" fillId="0" borderId="0" xfId="0" applyFont="1" applyAlignment="1">
      <alignment horizontal="justify" vertical="center"/>
    </xf>
    <xf numFmtId="0" fontId="19" fillId="0" borderId="0" xfId="0" applyFont="1" applyAlignment="1">
      <alignment vertical="center"/>
    </xf>
    <xf numFmtId="0" fontId="26" fillId="0" borderId="0" xfId="0" applyFont="1" applyAlignment="1">
      <alignment vertical="center"/>
    </xf>
    <xf numFmtId="0" fontId="26" fillId="0" borderId="0" xfId="0" applyFont="1" applyFill="1" applyAlignment="1">
      <alignment vertical="center"/>
    </xf>
    <xf numFmtId="0" fontId="26" fillId="0" borderId="0" xfId="9" applyFont="1" applyAlignment="1">
      <alignment horizontal="left" vertical="center"/>
    </xf>
    <xf numFmtId="0" fontId="19" fillId="0" borderId="8" xfId="0" applyFont="1" applyFill="1" applyBorder="1" applyAlignment="1">
      <alignment vertical="center"/>
    </xf>
    <xf numFmtId="0" fontId="19" fillId="0" borderId="8" xfId="0" applyFont="1" applyBorder="1" applyAlignment="1">
      <alignment vertical="center"/>
    </xf>
    <xf numFmtId="0" fontId="18" fillId="0" borderId="35"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9" fillId="0" borderId="37" xfId="0" applyFont="1" applyBorder="1" applyAlignment="1">
      <alignment vertical="center" wrapText="1"/>
    </xf>
    <xf numFmtId="3" fontId="19" fillId="0" borderId="28" xfId="0" applyNumberFormat="1" applyFont="1" applyFill="1" applyBorder="1" applyAlignment="1">
      <alignment vertical="center"/>
    </xf>
    <xf numFmtId="3" fontId="19" fillId="6" borderId="0" xfId="0" applyNumberFormat="1" applyFont="1" applyFill="1" applyBorder="1" applyAlignment="1">
      <alignment horizontal="right" vertical="center" wrapText="1"/>
    </xf>
    <xf numFmtId="168" fontId="19" fillId="0" borderId="29" xfId="0" applyNumberFormat="1" applyFont="1" applyFill="1" applyBorder="1" applyAlignment="1">
      <alignment horizontal="right" vertical="center" wrapText="1"/>
    </xf>
    <xf numFmtId="3" fontId="19" fillId="0" borderId="0" xfId="0" applyNumberFormat="1" applyFont="1" applyFill="1" applyBorder="1" applyAlignment="1">
      <alignment horizontal="right" vertical="center" wrapText="1"/>
    </xf>
    <xf numFmtId="170" fontId="19" fillId="0" borderId="34" xfId="10" applyNumberFormat="1" applyFont="1" applyFill="1" applyBorder="1" applyAlignment="1">
      <alignment horizontal="right" vertical="center" wrapText="1"/>
    </xf>
    <xf numFmtId="3" fontId="19" fillId="0" borderId="29" xfId="0" applyNumberFormat="1" applyFont="1" applyFill="1" applyBorder="1" applyAlignment="1">
      <alignment horizontal="right" vertical="center" wrapText="1"/>
    </xf>
    <xf numFmtId="0" fontId="18" fillId="0" borderId="37" xfId="0" applyFont="1" applyFill="1" applyBorder="1" applyAlignment="1">
      <alignment vertical="center" wrapText="1"/>
    </xf>
    <xf numFmtId="3" fontId="18" fillId="0" borderId="28" xfId="0" applyNumberFormat="1" applyFont="1" applyFill="1" applyBorder="1" applyAlignment="1">
      <alignment vertical="center"/>
    </xf>
    <xf numFmtId="3" fontId="18" fillId="6" borderId="0" xfId="0" applyNumberFormat="1" applyFont="1" applyFill="1" applyBorder="1" applyAlignment="1">
      <alignment horizontal="right" vertical="center" wrapText="1"/>
    </xf>
    <xf numFmtId="3" fontId="18" fillId="0" borderId="29" xfId="0" applyNumberFormat="1" applyFont="1" applyFill="1" applyBorder="1" applyAlignment="1">
      <alignment horizontal="right" vertical="center" wrapText="1"/>
    </xf>
    <xf numFmtId="3" fontId="18" fillId="0" borderId="0" xfId="0" applyNumberFormat="1" applyFont="1" applyFill="1" applyBorder="1" applyAlignment="1">
      <alignment horizontal="right" vertical="center" wrapText="1"/>
    </xf>
    <xf numFmtId="170" fontId="18" fillId="0" borderId="34" xfId="10" applyNumberFormat="1" applyFont="1" applyFill="1" applyBorder="1" applyAlignment="1">
      <alignment horizontal="right" vertical="center" wrapText="1"/>
    </xf>
    <xf numFmtId="0" fontId="18" fillId="0" borderId="0" xfId="0" applyFont="1" applyAlignment="1">
      <alignment vertical="center"/>
    </xf>
    <xf numFmtId="3" fontId="19" fillId="6" borderId="0" xfId="1" applyNumberFormat="1" applyFont="1" applyFill="1" applyBorder="1" applyAlignment="1">
      <alignment vertical="center"/>
    </xf>
    <xf numFmtId="3" fontId="19" fillId="0" borderId="0" xfId="1" applyNumberFormat="1" applyFont="1" applyFill="1" applyBorder="1" applyAlignment="1">
      <alignment vertical="center"/>
    </xf>
    <xf numFmtId="0" fontId="18" fillId="3" borderId="35" xfId="0" applyFont="1" applyFill="1" applyBorder="1" applyAlignment="1">
      <alignment vertical="center" wrapText="1"/>
    </xf>
    <xf numFmtId="3" fontId="18" fillId="3" borderId="30" xfId="0" applyNumberFormat="1" applyFont="1" applyFill="1" applyBorder="1" applyAlignment="1">
      <alignment vertical="center"/>
    </xf>
    <xf numFmtId="3" fontId="18" fillId="3" borderId="2" xfId="0" applyNumberFormat="1" applyFont="1" applyFill="1" applyBorder="1" applyAlignment="1">
      <alignment horizontal="right" vertical="center" wrapText="1"/>
    </xf>
    <xf numFmtId="3" fontId="18" fillId="7" borderId="31" xfId="0" applyNumberFormat="1" applyFont="1" applyFill="1" applyBorder="1" applyAlignment="1">
      <alignment horizontal="right" vertical="center" wrapText="1"/>
    </xf>
    <xf numFmtId="170" fontId="18" fillId="3" borderId="1" xfId="10" applyNumberFormat="1" applyFont="1" applyFill="1" applyBorder="1" applyAlignment="1">
      <alignment horizontal="right" vertical="center" wrapText="1"/>
    </xf>
    <xf numFmtId="0" fontId="18" fillId="2" borderId="37" xfId="0" applyFont="1" applyFill="1" applyBorder="1" applyAlignment="1">
      <alignment vertical="center" wrapText="1"/>
    </xf>
    <xf numFmtId="168" fontId="18" fillId="0" borderId="29" xfId="0" applyNumberFormat="1" applyFont="1" applyFill="1" applyBorder="1" applyAlignment="1">
      <alignment horizontal="right" vertical="center" wrapText="1"/>
    </xf>
    <xf numFmtId="168" fontId="18" fillId="3" borderId="31" xfId="0" applyNumberFormat="1" applyFont="1" applyFill="1" applyBorder="1" applyAlignment="1">
      <alignment horizontal="right" vertical="center" wrapText="1"/>
    </xf>
    <xf numFmtId="0" fontId="18" fillId="4" borderId="38" xfId="0" applyFont="1" applyFill="1" applyBorder="1" applyAlignment="1">
      <alignment vertical="center" wrapText="1"/>
    </xf>
    <xf numFmtId="3" fontId="18" fillId="4" borderId="32" xfId="0" applyNumberFormat="1" applyFont="1" applyFill="1" applyBorder="1" applyAlignment="1">
      <alignment vertical="center"/>
    </xf>
    <xf numFmtId="3" fontId="18" fillId="4" borderId="8" xfId="0" applyNumberFormat="1" applyFont="1" applyFill="1" applyBorder="1" applyAlignment="1">
      <alignment horizontal="right" vertical="center" wrapText="1"/>
    </xf>
    <xf numFmtId="168" fontId="18" fillId="8" borderId="33" xfId="0" applyNumberFormat="1" applyFont="1" applyFill="1" applyBorder="1" applyAlignment="1">
      <alignment horizontal="right" vertical="center" wrapText="1"/>
    </xf>
    <xf numFmtId="170" fontId="18" fillId="4" borderId="24" xfId="10" applyNumberFormat="1" applyFont="1" applyFill="1" applyBorder="1" applyAlignment="1">
      <alignment horizontal="right" vertical="center" wrapText="1"/>
    </xf>
    <xf numFmtId="0" fontId="19" fillId="0" borderId="0" xfId="0" applyFont="1" applyBorder="1" applyAlignment="1">
      <alignment horizontal="justify" vertical="center"/>
    </xf>
    <xf numFmtId="0" fontId="19" fillId="0" borderId="0" xfId="0" applyFont="1" applyBorder="1" applyAlignment="1">
      <alignment vertical="center"/>
    </xf>
    <xf numFmtId="0" fontId="19" fillId="0" borderId="0" xfId="0" applyFont="1" applyFill="1" applyBorder="1" applyAlignment="1">
      <alignment vertical="center"/>
    </xf>
    <xf numFmtId="0" fontId="19" fillId="0" borderId="0" xfId="0" applyFont="1" applyAlignment="1">
      <alignment horizontal="justify" vertical="center"/>
    </xf>
    <xf numFmtId="170" fontId="19" fillId="0" borderId="0" xfId="10" applyNumberFormat="1" applyFont="1" applyFill="1" applyAlignment="1">
      <alignment vertical="center"/>
    </xf>
    <xf numFmtId="0" fontId="18" fillId="9" borderId="0" xfId="0" applyFont="1" applyFill="1" applyBorder="1" applyAlignment="1">
      <alignment horizontal="left" vertical="center" wrapText="1"/>
    </xf>
    <xf numFmtId="0" fontId="22" fillId="9" borderId="0" xfId="0" applyFont="1" applyFill="1"/>
    <xf numFmtId="0" fontId="19" fillId="9" borderId="0" xfId="0" applyFont="1" applyFill="1" applyBorder="1"/>
    <xf numFmtId="0" fontId="18" fillId="9" borderId="22" xfId="0" applyFont="1" applyFill="1" applyBorder="1" applyAlignment="1">
      <alignment horizontal="center" vertical="center"/>
    </xf>
    <xf numFmtId="0" fontId="19" fillId="9" borderId="4" xfId="0" applyFont="1" applyFill="1" applyBorder="1" applyAlignment="1">
      <alignment horizontal="center" vertical="center" wrapText="1"/>
    </xf>
    <xf numFmtId="0" fontId="18" fillId="9" borderId="4" xfId="0" applyFont="1" applyFill="1" applyBorder="1" applyAlignment="1">
      <alignment horizontal="center" vertical="center" wrapText="1"/>
    </xf>
    <xf numFmtId="0" fontId="19" fillId="9" borderId="41" xfId="0" applyFont="1" applyFill="1" applyBorder="1" applyAlignment="1">
      <alignment vertical="center"/>
    </xf>
    <xf numFmtId="165" fontId="19" fillId="9" borderId="41" xfId="0" applyNumberFormat="1" applyFont="1" applyFill="1" applyBorder="1" applyAlignment="1">
      <alignment horizontal="center" vertical="center" wrapText="1"/>
    </xf>
    <xf numFmtId="165" fontId="18" fillId="9" borderId="41" xfId="0" applyNumberFormat="1" applyFont="1" applyFill="1" applyBorder="1" applyAlignment="1">
      <alignment horizontal="center" vertical="center" wrapText="1"/>
    </xf>
    <xf numFmtId="0" fontId="19" fillId="9" borderId="55" xfId="0" applyFont="1" applyFill="1" applyBorder="1" applyAlignment="1">
      <alignment vertical="center"/>
    </xf>
    <xf numFmtId="165" fontId="19" fillId="9" borderId="55" xfId="0" applyNumberFormat="1" applyFont="1" applyFill="1" applyBorder="1" applyAlignment="1">
      <alignment horizontal="center" vertical="center" wrapText="1"/>
    </xf>
    <xf numFmtId="165" fontId="18" fillId="9" borderId="55" xfId="0" applyNumberFormat="1" applyFont="1" applyFill="1" applyBorder="1" applyAlignment="1">
      <alignment horizontal="center" vertical="center" wrapText="1"/>
    </xf>
    <xf numFmtId="0" fontId="19" fillId="9" borderId="57" xfId="0" applyFont="1" applyFill="1" applyBorder="1" applyAlignment="1">
      <alignment vertical="center"/>
    </xf>
    <xf numFmtId="165" fontId="19" fillId="9" borderId="57" xfId="0" applyNumberFormat="1" applyFont="1" applyFill="1" applyBorder="1" applyAlignment="1">
      <alignment horizontal="center" vertical="center" wrapText="1"/>
    </xf>
    <xf numFmtId="165" fontId="18" fillId="9" borderId="57" xfId="0" applyNumberFormat="1" applyFont="1" applyFill="1" applyBorder="1" applyAlignment="1">
      <alignment horizontal="center" vertical="center" wrapText="1"/>
    </xf>
    <xf numFmtId="0" fontId="19" fillId="9" borderId="7" xfId="0" applyFont="1" applyFill="1" applyBorder="1" applyAlignment="1">
      <alignment horizontal="left" vertical="center"/>
    </xf>
    <xf numFmtId="0" fontId="19" fillId="9" borderId="0" xfId="0" applyFont="1" applyFill="1" applyAlignment="1">
      <alignment vertical="center"/>
    </xf>
    <xf numFmtId="0" fontId="19" fillId="9" borderId="0" xfId="0" applyFont="1" applyFill="1" applyBorder="1" applyAlignment="1">
      <alignment vertical="center"/>
    </xf>
    <xf numFmtId="0" fontId="19" fillId="9" borderId="0" xfId="9" applyFont="1" applyFill="1" applyAlignment="1">
      <alignment horizontal="left" vertical="center"/>
    </xf>
    <xf numFmtId="0" fontId="18" fillId="9" borderId="0" xfId="0" applyFont="1" applyFill="1" applyBorder="1" applyAlignment="1">
      <alignment vertical="center"/>
    </xf>
    <xf numFmtId="0" fontId="25" fillId="9" borderId="0" xfId="0" applyFont="1" applyFill="1"/>
    <xf numFmtId="0" fontId="27" fillId="9" borderId="22" xfId="0" applyFont="1" applyFill="1" applyBorder="1" applyAlignment="1">
      <alignment horizontal="center" vertical="center" wrapText="1"/>
    </xf>
    <xf numFmtId="0" fontId="26" fillId="9" borderId="2" xfId="0" applyFont="1" applyFill="1" applyBorder="1" applyAlignment="1">
      <alignment horizontal="center" vertical="center" wrapText="1"/>
    </xf>
    <xf numFmtId="0" fontId="27" fillId="9" borderId="2" xfId="0" applyFont="1" applyFill="1" applyBorder="1" applyAlignment="1">
      <alignment horizontal="center" vertical="center" wrapText="1"/>
    </xf>
    <xf numFmtId="0" fontId="26" fillId="9" borderId="54" xfId="0" applyFont="1" applyFill="1" applyBorder="1" applyAlignment="1">
      <alignment vertical="center" wrapText="1"/>
    </xf>
    <xf numFmtId="165" fontId="26" fillId="9" borderId="7" xfId="0" applyNumberFormat="1" applyFont="1" applyFill="1" applyBorder="1" applyAlignment="1">
      <alignment horizontal="center" vertical="center"/>
    </xf>
    <xf numFmtId="165" fontId="27" fillId="9" borderId="7" xfId="0" applyNumberFormat="1" applyFont="1" applyFill="1" applyBorder="1" applyAlignment="1">
      <alignment horizontal="center" vertical="center"/>
    </xf>
    <xf numFmtId="0" fontId="26" fillId="9" borderId="56" xfId="0" applyFont="1" applyFill="1" applyBorder="1" applyAlignment="1">
      <alignment vertical="center" wrapText="1"/>
    </xf>
    <xf numFmtId="165" fontId="26" fillId="9" borderId="0" xfId="0" applyNumberFormat="1" applyFont="1" applyFill="1" applyBorder="1" applyAlignment="1">
      <alignment horizontal="center" vertical="center"/>
    </xf>
    <xf numFmtId="165" fontId="27" fillId="9" borderId="0" xfId="0" applyNumberFormat="1" applyFont="1" applyFill="1" applyBorder="1" applyAlignment="1">
      <alignment horizontal="center" vertical="center"/>
    </xf>
    <xf numFmtId="0" fontId="28" fillId="9" borderId="56" xfId="0" applyFont="1" applyFill="1" applyBorder="1" applyAlignment="1">
      <alignment horizontal="right" vertical="center" wrapText="1"/>
    </xf>
    <xf numFmtId="165" fontId="28" fillId="9" borderId="0" xfId="0" applyNumberFormat="1" applyFont="1" applyFill="1" applyBorder="1" applyAlignment="1">
      <alignment horizontal="center" vertical="center"/>
    </xf>
    <xf numFmtId="165" fontId="30" fillId="9" borderId="0" xfId="0" applyNumberFormat="1" applyFont="1" applyFill="1" applyBorder="1" applyAlignment="1">
      <alignment horizontal="center" vertical="center"/>
    </xf>
    <xf numFmtId="0" fontId="28" fillId="9" borderId="0" xfId="0" applyFont="1" applyFill="1" applyBorder="1" applyAlignment="1">
      <alignment horizontal="center" vertical="center"/>
    </xf>
    <xf numFmtId="165" fontId="30" fillId="9" borderId="0" xfId="0" applyNumberFormat="1" applyFont="1" applyFill="1" applyBorder="1" applyAlignment="1">
      <alignment horizontal="center" vertical="center"/>
    </xf>
    <xf numFmtId="0" fontId="28" fillId="9" borderId="58" xfId="0" applyFont="1" applyFill="1" applyBorder="1" applyAlignment="1">
      <alignment horizontal="right" vertical="center" wrapText="1"/>
    </xf>
    <xf numFmtId="0" fontId="28" fillId="9" borderId="8" xfId="0" applyFont="1" applyFill="1" applyBorder="1" applyAlignment="1">
      <alignment horizontal="center" vertical="center"/>
    </xf>
    <xf numFmtId="165" fontId="28" fillId="9" borderId="8" xfId="0" applyNumberFormat="1" applyFont="1" applyFill="1" applyBorder="1" applyAlignment="1">
      <alignment horizontal="center" vertical="center"/>
    </xf>
    <xf numFmtId="165" fontId="30" fillId="9" borderId="8" xfId="0" applyNumberFormat="1" applyFont="1" applyFill="1" applyBorder="1" applyAlignment="1">
      <alignment horizontal="center" vertical="center"/>
    </xf>
    <xf numFmtId="0" fontId="26" fillId="9" borderId="0" xfId="0" applyFont="1" applyFill="1" applyBorder="1" applyAlignment="1">
      <alignment horizontal="left" vertical="center" wrapText="1"/>
    </xf>
    <xf numFmtId="0" fontId="26" fillId="9" borderId="0" xfId="0" applyFont="1" applyFill="1" applyAlignment="1">
      <alignment horizontal="left" vertical="center"/>
    </xf>
    <xf numFmtId="0" fontId="26" fillId="9" borderId="0" xfId="0" applyFont="1" applyFill="1"/>
    <xf numFmtId="0" fontId="27" fillId="9" borderId="0" xfId="0" applyFont="1" applyFill="1"/>
    <xf numFmtId="0" fontId="22" fillId="0" borderId="0" xfId="0" applyFont="1" applyAlignment="1"/>
    <xf numFmtId="0" fontId="22" fillId="0" borderId="0" xfId="0" applyFont="1"/>
    <xf numFmtId="0" fontId="27" fillId="0" borderId="22" xfId="0" applyFont="1" applyBorder="1" applyAlignment="1">
      <alignment horizontal="left" vertical="center"/>
    </xf>
    <xf numFmtId="0" fontId="26" fillId="0" borderId="2" xfId="0" applyFont="1" applyBorder="1" applyAlignment="1">
      <alignment horizontal="center" vertical="center" wrapText="1"/>
    </xf>
    <xf numFmtId="0" fontId="27" fillId="0" borderId="2" xfId="0" applyFont="1" applyBorder="1" applyAlignment="1">
      <alignment horizontal="center" vertical="center" wrapText="1"/>
    </xf>
    <xf numFmtId="0" fontId="26" fillId="2" borderId="54" xfId="0" applyFont="1" applyFill="1" applyBorder="1" applyAlignment="1">
      <alignment vertical="center" wrapText="1"/>
    </xf>
    <xf numFmtId="165" fontId="26" fillId="0" borderId="7" xfId="0" applyNumberFormat="1" applyFont="1" applyBorder="1" applyAlignment="1">
      <alignment horizontal="center" vertical="center" wrapText="1"/>
    </xf>
    <xf numFmtId="165" fontId="27" fillId="0" borderId="7" xfId="0" applyNumberFormat="1" applyFont="1" applyBorder="1" applyAlignment="1">
      <alignment horizontal="center" vertical="center" wrapText="1"/>
    </xf>
    <xf numFmtId="0" fontId="26" fillId="2" borderId="56" xfId="0" applyFont="1" applyFill="1" applyBorder="1" applyAlignment="1">
      <alignment vertical="center" wrapText="1"/>
    </xf>
    <xf numFmtId="165" fontId="26" fillId="0" borderId="0" xfId="0" applyNumberFormat="1" applyFont="1" applyBorder="1" applyAlignment="1">
      <alignment horizontal="center" vertical="center" wrapText="1"/>
    </xf>
    <xf numFmtId="165" fontId="27" fillId="0" borderId="0" xfId="0" applyNumberFormat="1" applyFont="1" applyBorder="1" applyAlignment="1">
      <alignment horizontal="center" vertical="center" wrapText="1"/>
    </xf>
    <xf numFmtId="0" fontId="28" fillId="2" borderId="56" xfId="0" applyFont="1" applyFill="1" applyBorder="1" applyAlignment="1">
      <alignment horizontal="right" vertical="center" wrapText="1"/>
    </xf>
    <xf numFmtId="165" fontId="28" fillId="0" borderId="0" xfId="0" applyNumberFormat="1" applyFont="1" applyBorder="1" applyAlignment="1">
      <alignment horizontal="center" vertical="center" wrapText="1"/>
    </xf>
    <xf numFmtId="165" fontId="30" fillId="0" borderId="0" xfId="0" applyNumberFormat="1" applyFont="1" applyBorder="1" applyAlignment="1">
      <alignment horizontal="center" vertical="center" wrapText="1"/>
    </xf>
    <xf numFmtId="0" fontId="28" fillId="0" borderId="0" xfId="0" applyFont="1" applyBorder="1" applyAlignment="1">
      <alignment horizontal="center" vertical="center"/>
    </xf>
    <xf numFmtId="165" fontId="28" fillId="0" borderId="0" xfId="0" applyNumberFormat="1" applyFont="1" applyBorder="1" applyAlignment="1">
      <alignment horizontal="center" vertical="center"/>
    </xf>
    <xf numFmtId="165" fontId="30" fillId="0" borderId="0" xfId="0" applyNumberFormat="1" applyFont="1" applyBorder="1" applyAlignment="1">
      <alignment horizontal="center" vertical="center"/>
    </xf>
    <xf numFmtId="165" fontId="30" fillId="0" borderId="8" xfId="0" applyNumberFormat="1" applyFont="1" applyBorder="1" applyAlignment="1">
      <alignment horizontal="center" vertical="center"/>
    </xf>
    <xf numFmtId="0" fontId="26" fillId="0" borderId="7" xfId="0" applyFont="1" applyFill="1" applyBorder="1" applyAlignment="1">
      <alignment horizontal="left" vertical="center" wrapText="1"/>
    </xf>
    <xf numFmtId="0" fontId="26" fillId="0" borderId="0" xfId="0" applyFont="1" applyFill="1" applyAlignment="1">
      <alignment horizontal="left" vertical="center" wrapText="1"/>
    </xf>
    <xf numFmtId="0" fontId="26" fillId="0" borderId="0" xfId="0" applyFont="1"/>
    <xf numFmtId="0" fontId="26" fillId="0" borderId="0" xfId="0" applyFont="1" applyFill="1"/>
    <xf numFmtId="0" fontId="18" fillId="9" borderId="0" xfId="0" applyFont="1" applyFill="1" applyAlignment="1">
      <alignment horizontal="left"/>
    </xf>
    <xf numFmtId="0" fontId="26" fillId="9" borderId="1" xfId="0" applyFont="1" applyFill="1" applyBorder="1"/>
    <xf numFmtId="0" fontId="26" fillId="9" borderId="4" xfId="0" applyFont="1" applyFill="1" applyBorder="1" applyAlignment="1">
      <alignment horizontal="center" wrapText="1"/>
    </xf>
    <xf numFmtId="0" fontId="27" fillId="9" borderId="4" xfId="0" applyFont="1" applyFill="1" applyBorder="1" applyAlignment="1">
      <alignment horizontal="center" wrapText="1"/>
    </xf>
    <xf numFmtId="0" fontId="26" fillId="9" borderId="23" xfId="0" applyFont="1" applyFill="1" applyBorder="1"/>
    <xf numFmtId="165" fontId="26" fillId="9" borderId="41" xfId="0" applyNumberFormat="1" applyFont="1" applyFill="1" applyBorder="1"/>
    <xf numFmtId="165" fontId="27" fillId="9" borderId="41" xfId="0" applyNumberFormat="1" applyFont="1" applyFill="1" applyBorder="1"/>
    <xf numFmtId="0" fontId="26" fillId="9" borderId="34" xfId="0" applyFont="1" applyFill="1" applyBorder="1"/>
    <xf numFmtId="165" fontId="26" fillId="9" borderId="55" xfId="0" applyNumberFormat="1" applyFont="1" applyFill="1" applyBorder="1"/>
    <xf numFmtId="165" fontId="27" fillId="9" borderId="55" xfId="0" applyNumberFormat="1" applyFont="1" applyFill="1" applyBorder="1"/>
    <xf numFmtId="0" fontId="26" fillId="9" borderId="24" xfId="0" applyFont="1" applyFill="1" applyBorder="1"/>
    <xf numFmtId="165" fontId="26" fillId="9" borderId="57" xfId="0" applyNumberFormat="1" applyFont="1" applyFill="1" applyBorder="1"/>
    <xf numFmtId="165" fontId="27" fillId="9" borderId="57" xfId="0" applyNumberFormat="1" applyFont="1" applyFill="1" applyBorder="1"/>
    <xf numFmtId="0" fontId="26" fillId="9" borderId="0" xfId="0" applyFont="1" applyFill="1" applyAlignment="1">
      <alignment horizontal="left" vertical="center" wrapText="1"/>
    </xf>
    <xf numFmtId="0" fontId="18" fillId="0" borderId="0" xfId="0" applyFont="1" applyAlignment="1">
      <alignment horizontal="left"/>
    </xf>
    <xf numFmtId="0" fontId="26" fillId="0" borderId="2"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6" fillId="2" borderId="0" xfId="0" applyFont="1" applyFill="1" applyBorder="1" applyAlignment="1">
      <alignment horizontal="right" vertical="center" wrapText="1"/>
    </xf>
    <xf numFmtId="165" fontId="26" fillId="0" borderId="0" xfId="0" applyNumberFormat="1" applyFont="1" applyFill="1" applyBorder="1" applyAlignment="1">
      <alignment horizontal="center" vertical="center"/>
    </xf>
    <xf numFmtId="165" fontId="27" fillId="0" borderId="0" xfId="0" applyNumberFormat="1" applyFont="1" applyFill="1" applyBorder="1" applyAlignment="1">
      <alignment horizontal="center" vertical="center"/>
    </xf>
    <xf numFmtId="0" fontId="28" fillId="2" borderId="0" xfId="0" applyFont="1" applyFill="1" applyBorder="1" applyAlignment="1">
      <alignment horizontal="right" vertical="center" wrapText="1"/>
    </xf>
    <xf numFmtId="165" fontId="28" fillId="0" borderId="0" xfId="0" applyNumberFormat="1" applyFont="1" applyFill="1" applyBorder="1" applyAlignment="1">
      <alignment horizontal="center" vertical="center"/>
    </xf>
    <xf numFmtId="165" fontId="30" fillId="0" borderId="0" xfId="0" applyNumberFormat="1" applyFont="1" applyFill="1" applyBorder="1" applyAlignment="1">
      <alignment horizontal="center" vertical="center"/>
    </xf>
    <xf numFmtId="0" fontId="28" fillId="2" borderId="8" xfId="0" applyFont="1" applyFill="1" applyBorder="1" applyAlignment="1">
      <alignment horizontal="right" vertical="center" wrapText="1"/>
    </xf>
    <xf numFmtId="165" fontId="28" fillId="0" borderId="8" xfId="0" applyNumberFormat="1" applyFont="1" applyFill="1" applyBorder="1" applyAlignment="1">
      <alignment horizontal="center" vertical="center"/>
    </xf>
    <xf numFmtId="165" fontId="30" fillId="0" borderId="8" xfId="0" applyNumberFormat="1" applyFont="1" applyFill="1" applyBorder="1" applyAlignment="1">
      <alignment horizontal="center" vertical="center"/>
    </xf>
    <xf numFmtId="0" fontId="26" fillId="0" borderId="0" xfId="0" applyFont="1" applyFill="1" applyAlignment="1">
      <alignment horizontal="left" vertical="center" wrapText="1"/>
    </xf>
    <xf numFmtId="0" fontId="18" fillId="0" borderId="0" xfId="0" applyFont="1" applyFill="1" applyAlignment="1">
      <alignment horizontal="left" vertical="center"/>
    </xf>
    <xf numFmtId="0" fontId="18" fillId="0" borderId="0" xfId="0" applyFont="1" applyFill="1" applyAlignment="1">
      <alignment horizontal="left" vertical="center"/>
    </xf>
    <xf numFmtId="0" fontId="23" fillId="0" borderId="0" xfId="0" applyFont="1" applyBorder="1" applyAlignment="1">
      <alignment horizontal="center" vertical="center" wrapText="1"/>
    </xf>
    <xf numFmtId="0" fontId="24" fillId="0" borderId="0" xfId="0" applyFont="1"/>
    <xf numFmtId="0" fontId="27" fillId="0" borderId="8" xfId="0" applyFont="1" applyBorder="1" applyAlignment="1">
      <alignment horizontal="center" vertical="center" wrapText="1"/>
    </xf>
    <xf numFmtId="0" fontId="26" fillId="0" borderId="2" xfId="0" applyFont="1" applyBorder="1" applyAlignment="1">
      <alignment horizontal="center"/>
    </xf>
    <xf numFmtId="0" fontId="22" fillId="0" borderId="0" xfId="0" applyFont="1" applyAlignment="1">
      <alignment horizontal="center"/>
    </xf>
    <xf numFmtId="0" fontId="26" fillId="0" borderId="0" xfId="0" applyFont="1" applyBorder="1" applyAlignment="1">
      <alignment vertical="center" wrapText="1"/>
    </xf>
    <xf numFmtId="3" fontId="26" fillId="10" borderId="59" xfId="0" applyNumberFormat="1" applyFont="1" applyFill="1" applyBorder="1" applyAlignment="1">
      <alignment horizontal="right"/>
    </xf>
    <xf numFmtId="3" fontId="26" fillId="0" borderId="0" xfId="0" applyNumberFormat="1" applyFont="1"/>
    <xf numFmtId="3" fontId="26" fillId="0" borderId="0" xfId="0" applyNumberFormat="1" applyFont="1" applyFill="1"/>
    <xf numFmtId="0" fontId="26" fillId="0" borderId="8" xfId="0" applyFont="1" applyBorder="1" applyAlignment="1">
      <alignment vertical="center" wrapText="1"/>
    </xf>
    <xf numFmtId="3" fontId="26" fillId="0" borderId="8" xfId="0" applyNumberFormat="1" applyFont="1" applyFill="1" applyBorder="1"/>
    <xf numFmtId="0" fontId="23" fillId="0" borderId="0" xfId="0" applyFont="1" applyFill="1" applyBorder="1" applyAlignment="1">
      <alignment vertical="center" wrapText="1"/>
    </xf>
    <xf numFmtId="1" fontId="23" fillId="0" borderId="7" xfId="0" applyNumberFormat="1" applyFont="1" applyFill="1" applyBorder="1" applyAlignment="1">
      <alignment vertical="center" wrapText="1"/>
    </xf>
    <xf numFmtId="1" fontId="22" fillId="0" borderId="0" xfId="0" applyNumberFormat="1" applyFont="1"/>
    <xf numFmtId="0" fontId="26" fillId="0" borderId="0" xfId="0" applyFont="1" applyAlignment="1">
      <alignment horizontal="left" vertical="center" wrapText="1"/>
    </xf>
    <xf numFmtId="0" fontId="26" fillId="0" borderId="0" xfId="0" applyFont="1" applyAlignment="1">
      <alignment horizontal="left" vertical="center" wrapText="1"/>
    </xf>
    <xf numFmtId="0" fontId="18" fillId="0" borderId="0" xfId="0" applyFont="1" applyBorder="1" applyAlignment="1">
      <alignment horizontal="center" vertical="center" wrapText="1"/>
    </xf>
    <xf numFmtId="0" fontId="18" fillId="0" borderId="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xf>
    <xf numFmtId="0" fontId="19" fillId="0" borderId="0" xfId="0" applyFont="1" applyAlignment="1">
      <alignment horizontal="center"/>
    </xf>
    <xf numFmtId="0" fontId="19" fillId="0" borderId="0" xfId="0" applyFont="1" applyBorder="1" applyAlignment="1">
      <alignment vertical="center" wrapText="1"/>
    </xf>
    <xf numFmtId="3" fontId="19" fillId="0" borderId="0" xfId="0" applyNumberFormat="1" applyFont="1" applyBorder="1" applyAlignment="1">
      <alignment vertical="center" wrapText="1"/>
    </xf>
    <xf numFmtId="3" fontId="19" fillId="0" borderId="0" xfId="0" applyNumberFormat="1" applyFont="1"/>
    <xf numFmtId="0" fontId="19" fillId="0" borderId="8" xfId="0" applyFont="1" applyBorder="1" applyAlignment="1">
      <alignment vertical="center" wrapText="1"/>
    </xf>
    <xf numFmtId="3" fontId="19" fillId="0" borderId="8" xfId="0" applyNumberFormat="1" applyFont="1" applyBorder="1"/>
    <xf numFmtId="0" fontId="18" fillId="0" borderId="0" xfId="0" applyFont="1" applyFill="1" applyBorder="1" applyAlignment="1">
      <alignment vertical="center" wrapText="1"/>
    </xf>
    <xf numFmtId="1" fontId="18" fillId="0" borderId="7" xfId="0" applyNumberFormat="1" applyFont="1" applyFill="1" applyBorder="1" applyAlignment="1">
      <alignment vertical="center" wrapText="1"/>
    </xf>
    <xf numFmtId="1" fontId="19" fillId="0" borderId="0" xfId="0" applyNumberFormat="1" applyFont="1"/>
    <xf numFmtId="0" fontId="19" fillId="0" borderId="0" xfId="0" applyFont="1" applyAlignment="1">
      <alignment horizontal="left" vertical="center" wrapText="1"/>
    </xf>
    <xf numFmtId="0" fontId="19" fillId="0" borderId="0" xfId="0" applyFont="1" applyAlignment="1">
      <alignment horizontal="left" vertical="center" wrapText="1"/>
    </xf>
    <xf numFmtId="0" fontId="19" fillId="0" borderId="0" xfId="0" applyFont="1" applyAlignment="1"/>
    <xf numFmtId="0" fontId="18" fillId="0" borderId="4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48"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49"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0" borderId="48" xfId="0" applyFont="1" applyBorder="1" applyAlignment="1">
      <alignment horizontal="center" vertical="center" wrapText="1"/>
    </xf>
    <xf numFmtId="0" fontId="18" fillId="0" borderId="49" xfId="0" applyFont="1" applyFill="1" applyBorder="1" applyAlignment="1">
      <alignment horizontal="center" vertical="center" wrapText="1"/>
    </xf>
    <xf numFmtId="3" fontId="19" fillId="0" borderId="50" xfId="0" applyNumberFormat="1" applyFont="1" applyBorder="1" applyAlignment="1">
      <alignment horizontal="right" vertical="center" wrapText="1"/>
    </xf>
    <xf numFmtId="3" fontId="19" fillId="0" borderId="51" xfId="0" applyNumberFormat="1" applyFont="1" applyFill="1" applyBorder="1" applyAlignment="1">
      <alignment horizontal="right" vertical="center" wrapText="1"/>
    </xf>
    <xf numFmtId="3" fontId="19" fillId="0" borderId="50" xfId="0" applyNumberFormat="1" applyFont="1" applyFill="1" applyBorder="1" applyAlignment="1">
      <alignment horizontal="right" vertical="center" wrapText="1"/>
    </xf>
    <xf numFmtId="3" fontId="19" fillId="0" borderId="34" xfId="0" applyNumberFormat="1" applyFont="1" applyFill="1" applyBorder="1" applyAlignment="1">
      <alignment horizontal="right" vertical="center" wrapText="1"/>
    </xf>
    <xf numFmtId="3" fontId="18" fillId="0" borderId="50" xfId="0" applyNumberFormat="1" applyFont="1" applyFill="1" applyBorder="1" applyAlignment="1">
      <alignment horizontal="right" vertical="center" wrapText="1"/>
    </xf>
    <xf numFmtId="3" fontId="18" fillId="0" borderId="51" xfId="0" applyNumberFormat="1" applyFont="1" applyFill="1" applyBorder="1" applyAlignment="1">
      <alignment horizontal="right" vertical="center" wrapText="1"/>
    </xf>
    <xf numFmtId="3" fontId="18" fillId="0" borderId="34" xfId="0" applyNumberFormat="1" applyFont="1" applyFill="1" applyBorder="1" applyAlignment="1">
      <alignment horizontal="right" vertical="center" wrapText="1"/>
    </xf>
    <xf numFmtId="3" fontId="19" fillId="0" borderId="0" xfId="1" applyNumberFormat="1" applyFont="1" applyFill="1" applyBorder="1"/>
    <xf numFmtId="3" fontId="19" fillId="6" borderId="0" xfId="1" applyNumberFormat="1" applyFont="1" applyFill="1" applyBorder="1"/>
    <xf numFmtId="0" fontId="18" fillId="3" borderId="56" xfId="0" applyFont="1" applyFill="1" applyBorder="1" applyAlignment="1">
      <alignment vertical="center" wrapText="1"/>
    </xf>
    <xf numFmtId="3" fontId="18" fillId="3" borderId="50" xfId="0" applyNumberFormat="1" applyFont="1" applyFill="1" applyBorder="1" applyAlignment="1">
      <alignment horizontal="right" vertical="center" wrapText="1"/>
    </xf>
    <xf numFmtId="3" fontId="18" fillId="3" borderId="0" xfId="0" applyNumberFormat="1" applyFont="1" applyFill="1" applyBorder="1" applyAlignment="1">
      <alignment horizontal="right" vertical="center" wrapText="1"/>
    </xf>
    <xf numFmtId="3" fontId="18" fillId="3" borderId="51" xfId="0" applyNumberFormat="1" applyFont="1" applyFill="1" applyBorder="1" applyAlignment="1">
      <alignment horizontal="right" vertical="center" wrapText="1"/>
    </xf>
    <xf numFmtId="3" fontId="18" fillId="3" borderId="34" xfId="0" applyNumberFormat="1" applyFont="1" applyFill="1" applyBorder="1" applyAlignment="1">
      <alignment horizontal="right" vertical="center" wrapText="1"/>
    </xf>
    <xf numFmtId="3" fontId="18" fillId="2" borderId="50" xfId="0" applyNumberFormat="1" applyFont="1" applyFill="1" applyBorder="1" applyAlignment="1">
      <alignment horizontal="right" vertical="center" wrapText="1"/>
    </xf>
    <xf numFmtId="0" fontId="18" fillId="0" borderId="0" xfId="0" applyFont="1"/>
    <xf numFmtId="3" fontId="18" fillId="0" borderId="0" xfId="0" applyNumberFormat="1" applyFont="1"/>
    <xf numFmtId="3" fontId="18" fillId="4" borderId="52" xfId="0" applyNumberFormat="1" applyFont="1" applyFill="1" applyBorder="1" applyAlignment="1">
      <alignment horizontal="right" vertical="center" wrapText="1"/>
    </xf>
    <xf numFmtId="3" fontId="18" fillId="4" borderId="53" xfId="0" applyNumberFormat="1" applyFont="1" applyFill="1" applyBorder="1" applyAlignment="1">
      <alignment horizontal="right" vertical="center" wrapText="1"/>
    </xf>
    <xf numFmtId="3" fontId="18" fillId="4" borderId="24" xfId="0" applyNumberFormat="1" applyFont="1" applyFill="1" applyBorder="1" applyAlignment="1">
      <alignment horizontal="right" vertical="center" wrapText="1"/>
    </xf>
    <xf numFmtId="0" fontId="19" fillId="0" borderId="0" xfId="0" applyFont="1" applyBorder="1" applyAlignment="1"/>
    <xf numFmtId="0" fontId="19" fillId="0" borderId="0" xfId="0" applyFont="1" applyFill="1" applyBorder="1"/>
    <xf numFmtId="3" fontId="19" fillId="0" borderId="0" xfId="0" applyNumberFormat="1" applyFont="1" applyFill="1" applyBorder="1"/>
    <xf numFmtId="3" fontId="19" fillId="0" borderId="0" xfId="0" applyNumberFormat="1" applyFont="1" applyFill="1"/>
    <xf numFmtId="0" fontId="18" fillId="0" borderId="22" xfId="0" applyFont="1" applyFill="1" applyBorder="1" applyAlignment="1">
      <alignment horizontal="center"/>
    </xf>
    <xf numFmtId="0" fontId="18" fillId="0" borderId="2" xfId="0" applyFont="1" applyFill="1" applyBorder="1" applyAlignment="1">
      <alignment horizontal="center"/>
    </xf>
    <xf numFmtId="0" fontId="18" fillId="0" borderId="1" xfId="0" applyFont="1" applyFill="1" applyBorder="1" applyAlignment="1">
      <alignment horizontal="center"/>
    </xf>
    <xf numFmtId="0" fontId="18" fillId="6" borderId="4" xfId="0" applyFont="1" applyFill="1" applyBorder="1" applyAlignment="1">
      <alignment horizontal="center" vertical="center" wrapText="1"/>
    </xf>
    <xf numFmtId="166" fontId="19" fillId="12" borderId="10" xfId="7" applyNumberFormat="1" applyFont="1" applyFill="1" applyBorder="1" applyAlignment="1">
      <alignment horizontal="center"/>
    </xf>
    <xf numFmtId="166" fontId="19" fillId="11" borderId="10" xfId="7" applyNumberFormat="1" applyFont="1" applyFill="1" applyBorder="1" applyAlignment="1">
      <alignment horizontal="center"/>
    </xf>
    <xf numFmtId="166" fontId="19" fillId="5" borderId="10" xfId="7" applyNumberFormat="1" applyFont="1" applyFill="1" applyBorder="1" applyAlignment="1">
      <alignment horizontal="center"/>
    </xf>
    <xf numFmtId="166" fontId="19" fillId="0" borderId="10" xfId="7" applyNumberFormat="1" applyFont="1" applyFill="1" applyBorder="1" applyAlignment="1">
      <alignment horizontal="center"/>
    </xf>
    <xf numFmtId="166" fontId="19" fillId="6" borderId="10" xfId="7" applyNumberFormat="1" applyFont="1" applyFill="1" applyBorder="1" applyAlignment="1">
      <alignment horizontal="center"/>
    </xf>
    <xf numFmtId="166" fontId="19" fillId="5" borderId="12" xfId="7" applyNumberFormat="1" applyFont="1" applyFill="1" applyBorder="1" applyAlignment="1">
      <alignment horizontal="center"/>
    </xf>
    <xf numFmtId="166" fontId="19" fillId="12" borderId="12" xfId="7" applyNumberFormat="1" applyFont="1" applyFill="1" applyBorder="1" applyAlignment="1">
      <alignment horizontal="center"/>
    </xf>
    <xf numFmtId="166" fontId="19" fillId="11" borderId="12" xfId="7" applyNumberFormat="1" applyFont="1" applyFill="1" applyBorder="1" applyAlignment="1">
      <alignment horizontal="center"/>
    </xf>
    <xf numFmtId="166" fontId="19" fillId="0" borderId="12" xfId="7" applyNumberFormat="1" applyFont="1" applyFill="1" applyBorder="1" applyAlignment="1">
      <alignment horizontal="center"/>
    </xf>
    <xf numFmtId="166" fontId="19" fillId="6" borderId="12" xfId="7" applyNumberFormat="1" applyFont="1" applyFill="1" applyBorder="1" applyAlignment="1">
      <alignment horizontal="center"/>
    </xf>
    <xf numFmtId="166" fontId="19" fillId="12" borderId="14" xfId="7" applyNumberFormat="1" applyFont="1" applyFill="1" applyBorder="1" applyAlignment="1">
      <alignment horizontal="center"/>
    </xf>
    <xf numFmtId="166" fontId="19" fillId="11" borderId="14" xfId="7" applyNumberFormat="1" applyFont="1" applyFill="1" applyBorder="1" applyAlignment="1">
      <alignment horizontal="center"/>
    </xf>
    <xf numFmtId="166" fontId="19" fillId="5" borderId="14" xfId="7" applyNumberFormat="1" applyFont="1" applyFill="1" applyBorder="1" applyAlignment="1">
      <alignment horizontal="center"/>
    </xf>
    <xf numFmtId="166" fontId="19" fillId="0" borderId="14" xfId="7" applyNumberFormat="1" applyFont="1" applyFill="1" applyBorder="1" applyAlignment="1">
      <alignment horizontal="center"/>
    </xf>
    <xf numFmtId="166" fontId="19" fillId="6" borderId="14" xfId="7" applyNumberFormat="1" applyFont="1" applyFill="1" applyBorder="1" applyAlignment="1">
      <alignment horizontal="center"/>
    </xf>
    <xf numFmtId="166" fontId="18" fillId="4" borderId="4" xfId="7" applyNumberFormat="1" applyFont="1" applyFill="1" applyBorder="1" applyAlignment="1">
      <alignment horizontal="center"/>
    </xf>
    <xf numFmtId="166" fontId="18" fillId="8" borderId="4" xfId="7" applyNumberFormat="1" applyFont="1" applyFill="1" applyBorder="1" applyAlignment="1">
      <alignment horizontal="center"/>
    </xf>
    <xf numFmtId="167" fontId="18" fillId="8" borderId="4" xfId="7" applyNumberFormat="1" applyFont="1" applyFill="1" applyBorder="1" applyAlignment="1">
      <alignment horizontal="center"/>
    </xf>
    <xf numFmtId="0" fontId="18" fillId="0" borderId="0" xfId="0" applyFont="1" applyFill="1" applyBorder="1" applyAlignment="1">
      <alignment horizontal="left"/>
    </xf>
    <xf numFmtId="0" fontId="18" fillId="0" borderId="0" xfId="0" applyFont="1" applyFill="1" applyAlignment="1">
      <alignment vertical="center"/>
    </xf>
    <xf numFmtId="0" fontId="19" fillId="0" borderId="41" xfId="0" applyFont="1" applyFill="1" applyBorder="1" applyAlignment="1">
      <alignment vertical="center" wrapText="1"/>
    </xf>
    <xf numFmtId="0" fontId="19" fillId="0" borderId="41" xfId="0" applyFont="1" applyFill="1" applyBorder="1" applyAlignment="1">
      <alignment horizontal="center" vertical="center" wrapText="1"/>
    </xf>
    <xf numFmtId="0" fontId="19" fillId="0" borderId="0" xfId="0" applyFont="1" applyFill="1" applyBorder="1" applyAlignment="1">
      <alignment vertical="center" wrapText="1"/>
    </xf>
    <xf numFmtId="0" fontId="19" fillId="0" borderId="0" xfId="0" applyFont="1" applyFill="1" applyAlignment="1">
      <alignment vertical="center" wrapText="1"/>
    </xf>
    <xf numFmtId="165" fontId="19" fillId="0" borderId="17" xfId="0" applyNumberFormat="1" applyFont="1" applyFill="1" applyBorder="1" applyAlignment="1">
      <alignment vertical="center"/>
    </xf>
    <xf numFmtId="0" fontId="25" fillId="0" borderId="0" xfId="0" applyFont="1" applyAlignment="1">
      <alignment horizontal="center" vertical="center" wrapText="1"/>
    </xf>
    <xf numFmtId="165" fontId="19" fillId="0" borderId="39" xfId="0" applyNumberFormat="1" applyFont="1" applyFill="1" applyBorder="1" applyAlignment="1">
      <alignment vertical="center"/>
    </xf>
    <xf numFmtId="166" fontId="19" fillId="0" borderId="0" xfId="7" applyNumberFormat="1" applyFont="1" applyFill="1" applyBorder="1" applyAlignment="1">
      <alignment vertical="center"/>
    </xf>
    <xf numFmtId="0" fontId="18" fillId="0" borderId="4" xfId="0" applyFont="1" applyFill="1" applyBorder="1" applyAlignment="1">
      <alignment vertical="center"/>
    </xf>
    <xf numFmtId="165" fontId="19" fillId="0" borderId="4" xfId="0" applyNumberFormat="1" applyFont="1" applyFill="1" applyBorder="1" applyAlignment="1">
      <alignment vertical="center"/>
    </xf>
    <xf numFmtId="0" fontId="26" fillId="0" borderId="0" xfId="0" applyFont="1" applyFill="1" applyBorder="1" applyAlignment="1">
      <alignment vertical="center"/>
    </xf>
    <xf numFmtId="0" fontId="19" fillId="0" borderId="0" xfId="0" applyFont="1" applyFill="1" applyAlignment="1">
      <alignment horizontal="center"/>
    </xf>
    <xf numFmtId="0" fontId="19" fillId="0" borderId="0" xfId="2" applyFont="1" applyFill="1" applyBorder="1" applyAlignment="1">
      <alignment vertical="center"/>
    </xf>
    <xf numFmtId="0" fontId="19" fillId="0" borderId="0" xfId="0" applyFont="1" applyFill="1" applyAlignment="1">
      <alignment horizontal="justify" vertical="center"/>
    </xf>
    <xf numFmtId="0" fontId="19" fillId="0" borderId="0" xfId="0" applyFont="1" applyFill="1" applyAlignment="1"/>
    <xf numFmtId="0" fontId="19" fillId="0" borderId="9"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18" fillId="0" borderId="15" xfId="0" applyFont="1" applyBorder="1" applyAlignment="1">
      <alignment vertical="center"/>
    </xf>
    <xf numFmtId="0" fontId="18" fillId="0" borderId="46" xfId="0" applyFont="1" applyFill="1" applyBorder="1" applyAlignment="1">
      <alignment horizontal="center" vertical="center" wrapText="1"/>
    </xf>
    <xf numFmtId="0" fontId="18" fillId="0" borderId="65" xfId="0" applyFont="1" applyFill="1" applyBorder="1" applyAlignment="1">
      <alignment horizontal="center" vertical="center" wrapText="1"/>
    </xf>
    <xf numFmtId="0" fontId="18" fillId="0" borderId="3" xfId="0" applyFont="1" applyBorder="1" applyAlignment="1">
      <alignment vertical="center"/>
    </xf>
    <xf numFmtId="0" fontId="19" fillId="0" borderId="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66" xfId="0" applyFont="1" applyFill="1" applyBorder="1" applyAlignment="1">
      <alignment horizontal="center" vertical="center" wrapText="1"/>
    </xf>
    <xf numFmtId="0" fontId="19" fillId="0" borderId="16" xfId="0" applyFont="1" applyBorder="1" applyAlignment="1">
      <alignment vertical="center"/>
    </xf>
    <xf numFmtId="165" fontId="19" fillId="0" borderId="42" xfId="0" applyNumberFormat="1" applyFont="1" applyFill="1" applyBorder="1" applyAlignment="1">
      <alignment horizontal="right" vertical="center" wrapText="1"/>
    </xf>
    <xf numFmtId="165" fontId="19" fillId="0" borderId="17" xfId="0" applyNumberFormat="1" applyFont="1" applyFill="1" applyBorder="1" applyAlignment="1">
      <alignment horizontal="right" vertical="center" wrapText="1"/>
    </xf>
    <xf numFmtId="165" fontId="19" fillId="0" borderId="60" xfId="0" applyNumberFormat="1" applyFont="1" applyFill="1" applyBorder="1" applyAlignment="1">
      <alignment horizontal="right" vertical="center" wrapText="1"/>
    </xf>
    <xf numFmtId="165" fontId="19" fillId="0" borderId="67" xfId="0" applyNumberFormat="1" applyFont="1" applyFill="1" applyBorder="1" applyAlignment="1">
      <alignment horizontal="right" vertical="center" wrapText="1"/>
    </xf>
    <xf numFmtId="0" fontId="19" fillId="0" borderId="18" xfId="0" applyFont="1" applyBorder="1" applyAlignment="1">
      <alignment vertical="center"/>
    </xf>
    <xf numFmtId="165" fontId="19" fillId="0" borderId="43" xfId="0" applyNumberFormat="1" applyFont="1" applyFill="1" applyBorder="1" applyAlignment="1">
      <alignment horizontal="right" vertical="center" wrapText="1"/>
    </xf>
    <xf numFmtId="165" fontId="19" fillId="0" borderId="19" xfId="0" applyNumberFormat="1" applyFont="1" applyFill="1" applyBorder="1" applyAlignment="1">
      <alignment horizontal="right" vertical="center" wrapText="1"/>
    </xf>
    <xf numFmtId="165" fontId="19" fillId="0" borderId="61" xfId="0" applyNumberFormat="1" applyFont="1" applyFill="1" applyBorder="1" applyAlignment="1">
      <alignment horizontal="right" vertical="center" wrapText="1"/>
    </xf>
    <xf numFmtId="165" fontId="19" fillId="0" borderId="68" xfId="0" applyNumberFormat="1" applyFont="1" applyFill="1" applyBorder="1" applyAlignment="1">
      <alignment horizontal="right" vertical="center" wrapText="1"/>
    </xf>
    <xf numFmtId="0" fontId="19" fillId="2" borderId="18" xfId="0" applyFont="1" applyFill="1" applyBorder="1" applyAlignment="1">
      <alignment vertical="center" wrapText="1"/>
    </xf>
    <xf numFmtId="165" fontId="19" fillId="0" borderId="43" xfId="0" applyNumberFormat="1" applyFont="1" applyFill="1" applyBorder="1" applyAlignment="1">
      <alignment horizontal="right" vertical="center"/>
    </xf>
    <xf numFmtId="165" fontId="19" fillId="0" borderId="19" xfId="0" applyNumberFormat="1" applyFont="1" applyFill="1" applyBorder="1" applyAlignment="1">
      <alignment horizontal="right" vertical="center"/>
    </xf>
    <xf numFmtId="165" fontId="19" fillId="0" borderId="61" xfId="0" applyNumberFormat="1" applyFont="1" applyFill="1" applyBorder="1" applyAlignment="1">
      <alignment horizontal="right" vertical="center"/>
    </xf>
    <xf numFmtId="165" fontId="19" fillId="0" borderId="68" xfId="0" applyNumberFormat="1" applyFont="1" applyFill="1" applyBorder="1" applyAlignment="1">
      <alignment horizontal="right" vertical="center"/>
    </xf>
    <xf numFmtId="0" fontId="19" fillId="0" borderId="40" xfId="0" applyFont="1" applyBorder="1" applyAlignment="1">
      <alignment vertical="center"/>
    </xf>
    <xf numFmtId="165" fontId="19" fillId="0" borderId="47" xfId="0" applyNumberFormat="1" applyFont="1" applyFill="1" applyBorder="1" applyAlignment="1">
      <alignment horizontal="right" vertical="center" wrapText="1"/>
    </xf>
    <xf numFmtId="165" fontId="19" fillId="0" borderId="25" xfId="0" applyNumberFormat="1" applyFont="1" applyFill="1" applyBorder="1" applyAlignment="1">
      <alignment horizontal="right" vertical="center" wrapText="1"/>
    </xf>
    <xf numFmtId="165" fontId="19" fillId="0" borderId="62" xfId="0" applyNumberFormat="1" applyFont="1" applyFill="1" applyBorder="1" applyAlignment="1">
      <alignment horizontal="right" vertical="center" wrapText="1"/>
    </xf>
    <xf numFmtId="165" fontId="19" fillId="0" borderId="69" xfId="0" applyNumberFormat="1" applyFont="1" applyFill="1" applyBorder="1" applyAlignment="1">
      <alignment horizontal="right" vertical="center" wrapText="1"/>
    </xf>
    <xf numFmtId="0" fontId="19" fillId="0" borderId="20" xfId="0" applyFont="1" applyBorder="1" applyAlignment="1">
      <alignment vertical="center"/>
    </xf>
    <xf numFmtId="165" fontId="19" fillId="0" borderId="44" xfId="0" applyNumberFormat="1" applyFont="1" applyFill="1" applyBorder="1" applyAlignment="1">
      <alignment horizontal="right" vertical="center" wrapText="1"/>
    </xf>
    <xf numFmtId="165" fontId="19" fillId="0" borderId="21" xfId="0" applyNumberFormat="1" applyFont="1" applyFill="1" applyBorder="1" applyAlignment="1">
      <alignment horizontal="right" vertical="center" wrapText="1"/>
    </xf>
    <xf numFmtId="165" fontId="19" fillId="0" borderId="63" xfId="0" applyNumberFormat="1" applyFont="1" applyFill="1" applyBorder="1" applyAlignment="1">
      <alignment horizontal="right" vertical="center" wrapText="1"/>
    </xf>
    <xf numFmtId="165" fontId="19" fillId="0" borderId="70" xfId="0" applyNumberFormat="1" applyFont="1" applyFill="1" applyBorder="1" applyAlignment="1">
      <alignment horizontal="right" vertical="center" wrapText="1"/>
    </xf>
    <xf numFmtId="0" fontId="18" fillId="2" borderId="5" xfId="0" applyFont="1" applyFill="1" applyBorder="1" applyAlignment="1">
      <alignment vertical="center" wrapText="1"/>
    </xf>
    <xf numFmtId="165" fontId="18" fillId="0" borderId="45" xfId="0" applyNumberFormat="1" applyFont="1" applyFill="1" applyBorder="1" applyAlignment="1">
      <alignment horizontal="right" vertical="center"/>
    </xf>
    <xf numFmtId="165" fontId="18" fillId="0" borderId="6" xfId="0" applyNumberFormat="1" applyFont="1" applyFill="1" applyBorder="1" applyAlignment="1">
      <alignment horizontal="right" vertical="center"/>
    </xf>
    <xf numFmtId="165" fontId="18" fillId="0" borderId="64" xfId="0" applyNumberFormat="1" applyFont="1" applyFill="1" applyBorder="1" applyAlignment="1">
      <alignment horizontal="right" vertical="center"/>
    </xf>
    <xf numFmtId="165" fontId="18" fillId="0" borderId="71" xfId="0" applyNumberFormat="1" applyFont="1" applyFill="1" applyBorder="1" applyAlignment="1">
      <alignment horizontal="right" vertical="center"/>
    </xf>
    <xf numFmtId="0" fontId="18" fillId="0" borderId="41" xfId="0" applyFont="1" applyFill="1" applyBorder="1" applyAlignment="1">
      <alignment horizontal="center" vertical="center" wrapText="1"/>
    </xf>
    <xf numFmtId="168" fontId="19" fillId="0" borderId="0" xfId="0" applyNumberFormat="1" applyFont="1" applyFill="1" applyBorder="1" applyAlignment="1">
      <alignment horizontal="right" vertical="center" wrapText="1"/>
    </xf>
    <xf numFmtId="168" fontId="19" fillId="0" borderId="55" xfId="0" applyNumberFormat="1" applyFont="1" applyFill="1" applyBorder="1" applyAlignment="1">
      <alignment horizontal="right" vertical="center" wrapText="1"/>
    </xf>
    <xf numFmtId="3" fontId="19" fillId="0" borderId="55" xfId="0" applyNumberFormat="1" applyFont="1" applyFill="1" applyBorder="1" applyAlignment="1">
      <alignment horizontal="right" vertical="center" wrapText="1"/>
    </xf>
    <xf numFmtId="3" fontId="18" fillId="0" borderId="55" xfId="0" applyNumberFormat="1" applyFont="1" applyFill="1" applyBorder="1" applyAlignment="1">
      <alignment horizontal="right" vertical="center" wrapText="1"/>
    </xf>
    <xf numFmtId="3" fontId="18" fillId="7" borderId="2" xfId="0" applyNumberFormat="1" applyFont="1" applyFill="1" applyBorder="1" applyAlignment="1">
      <alignment horizontal="right" vertical="center" wrapText="1"/>
    </xf>
    <xf numFmtId="3" fontId="18" fillId="7" borderId="4" xfId="0" applyNumberFormat="1" applyFont="1" applyFill="1" applyBorder="1" applyAlignment="1">
      <alignment horizontal="right" vertical="center" wrapText="1"/>
    </xf>
    <xf numFmtId="168" fontId="18" fillId="0" borderId="0" xfId="0" applyNumberFormat="1" applyFont="1" applyFill="1" applyBorder="1" applyAlignment="1">
      <alignment horizontal="right" vertical="center" wrapText="1"/>
    </xf>
    <xf numFmtId="168" fontId="18" fillId="0" borderId="55" xfId="0" applyNumberFormat="1" applyFont="1" applyFill="1" applyBorder="1" applyAlignment="1">
      <alignment horizontal="right" vertical="center" wrapText="1"/>
    </xf>
    <xf numFmtId="168" fontId="18" fillId="3" borderId="2" xfId="0" applyNumberFormat="1" applyFont="1" applyFill="1" applyBorder="1" applyAlignment="1">
      <alignment horizontal="right" vertical="center" wrapText="1"/>
    </xf>
    <xf numFmtId="168" fontId="18" fillId="3" borderId="4" xfId="0" applyNumberFormat="1" applyFont="1" applyFill="1" applyBorder="1" applyAlignment="1">
      <alignment horizontal="right" vertical="center" wrapText="1"/>
    </xf>
    <xf numFmtId="168" fontId="18" fillId="8" borderId="8" xfId="0" applyNumberFormat="1" applyFont="1" applyFill="1" applyBorder="1" applyAlignment="1">
      <alignment horizontal="right" vertical="center" wrapText="1"/>
    </xf>
    <xf numFmtId="168" fontId="18" fillId="8" borderId="57" xfId="0" applyNumberFormat="1" applyFont="1" applyFill="1" applyBorder="1" applyAlignment="1">
      <alignment horizontal="right" vertical="center" wrapText="1"/>
    </xf>
    <xf numFmtId="0" fontId="31" fillId="0" borderId="0" xfId="0" applyFont="1" applyAlignment="1">
      <alignment horizontal="justify" vertical="center"/>
    </xf>
    <xf numFmtId="0" fontId="32" fillId="0" borderId="0" xfId="0" applyFont="1"/>
    <xf numFmtId="0" fontId="32" fillId="0" borderId="0" xfId="0" applyFont="1" applyAlignment="1">
      <alignment horizontal="left" vertical="center" wrapText="1"/>
    </xf>
    <xf numFmtId="0" fontId="32" fillId="0" borderId="0" xfId="0" applyFont="1" applyAlignment="1">
      <alignment horizontal="justify" vertical="center"/>
    </xf>
    <xf numFmtId="0" fontId="31" fillId="0" borderId="0" xfId="0" applyFont="1" applyAlignment="1">
      <alignment horizontal="justify" vertical="center" wrapText="1"/>
    </xf>
    <xf numFmtId="0" fontId="18" fillId="0" borderId="0" xfId="9" applyFont="1" applyAlignment="1">
      <alignment horizontal="left" vertical="center"/>
    </xf>
    <xf numFmtId="0" fontId="31" fillId="9" borderId="0" xfId="0" applyFont="1" applyFill="1" applyBorder="1" applyAlignment="1">
      <alignment horizontal="left" vertical="center" wrapText="1"/>
    </xf>
    <xf numFmtId="0" fontId="32" fillId="0" borderId="0" xfId="0" applyFont="1" applyFill="1" applyBorder="1"/>
    <xf numFmtId="0" fontId="34" fillId="9" borderId="2" xfId="0" applyFont="1" applyFill="1" applyBorder="1" applyAlignment="1">
      <alignment horizontal="center" vertical="center"/>
    </xf>
    <xf numFmtId="0" fontId="18" fillId="9" borderId="22" xfId="0" applyFont="1" applyFill="1" applyBorder="1" applyAlignment="1">
      <alignment horizontal="center" vertical="center" wrapText="1"/>
    </xf>
    <xf numFmtId="0" fontId="18" fillId="9" borderId="2"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35" fillId="9" borderId="4" xfId="0" applyFont="1" applyFill="1" applyBorder="1" applyAlignment="1">
      <alignment vertical="center"/>
    </xf>
    <xf numFmtId="165" fontId="19" fillId="9" borderId="4" xfId="0" applyNumberFormat="1" applyFont="1" applyFill="1" applyBorder="1" applyAlignment="1">
      <alignment horizontal="center" vertical="center" wrapText="1"/>
    </xf>
    <xf numFmtId="165" fontId="18" fillId="9" borderId="4" xfId="0" applyNumberFormat="1" applyFont="1" applyFill="1" applyBorder="1" applyAlignment="1">
      <alignment horizontal="center" vertical="center" wrapText="1"/>
    </xf>
    <xf numFmtId="0" fontId="31" fillId="0" borderId="0" xfId="0" applyFont="1" applyAlignment="1">
      <alignment vertical="center"/>
    </xf>
    <xf numFmtId="0" fontId="34" fillId="0" borderId="4" xfId="0" applyFont="1" applyBorder="1" applyAlignment="1">
      <alignment horizontal="center" vertical="center" wrapText="1"/>
    </xf>
    <xf numFmtId="0" fontId="35" fillId="2" borderId="4" xfId="0" applyFont="1" applyFill="1" applyBorder="1" applyAlignment="1">
      <alignment vertical="center" wrapText="1"/>
    </xf>
    <xf numFmtId="165" fontId="19" fillId="0" borderId="4" xfId="0" applyNumberFormat="1" applyFont="1" applyFill="1" applyBorder="1" applyAlignment="1">
      <alignment horizontal="center" vertical="center"/>
    </xf>
    <xf numFmtId="165" fontId="18" fillId="0" borderId="4" xfId="0" applyNumberFormat="1" applyFont="1" applyFill="1" applyBorder="1" applyAlignment="1">
      <alignment horizontal="center" vertical="center"/>
    </xf>
    <xf numFmtId="0" fontId="36" fillId="2" borderId="4" xfId="0" applyFont="1" applyFill="1" applyBorder="1" applyAlignment="1">
      <alignment horizontal="right" vertical="center" wrapText="1"/>
    </xf>
    <xf numFmtId="165" fontId="21" fillId="0" borderId="4" xfId="0" applyNumberFormat="1" applyFont="1" applyFill="1" applyBorder="1" applyAlignment="1">
      <alignment horizontal="center" vertical="center"/>
    </xf>
    <xf numFmtId="165" fontId="38" fillId="0" borderId="4" xfId="0" applyNumberFormat="1" applyFont="1" applyFill="1" applyBorder="1" applyAlignment="1">
      <alignment horizontal="center" vertical="center"/>
    </xf>
    <xf numFmtId="0" fontId="34" fillId="0" borderId="4" xfId="0" applyFont="1" applyBorder="1" applyAlignment="1">
      <alignment horizontal="center" vertical="center"/>
    </xf>
    <xf numFmtId="165" fontId="19" fillId="0" borderId="4" xfId="0" applyNumberFormat="1" applyFont="1" applyFill="1" applyBorder="1" applyAlignment="1">
      <alignment horizontal="center" vertical="center" wrapText="1"/>
    </xf>
    <xf numFmtId="165" fontId="18" fillId="0" borderId="4" xfId="0" applyNumberFormat="1" applyFont="1" applyFill="1" applyBorder="1" applyAlignment="1">
      <alignment horizontal="center" vertical="center" wrapText="1"/>
    </xf>
    <xf numFmtId="165" fontId="21" fillId="0" borderId="4" xfId="0" applyNumberFormat="1" applyFont="1" applyFill="1" applyBorder="1" applyAlignment="1">
      <alignment horizontal="center" vertical="center" wrapText="1"/>
    </xf>
    <xf numFmtId="165" fontId="38" fillId="0" borderId="4" xfId="0" applyNumberFormat="1" applyFont="1" applyFill="1" applyBorder="1" applyAlignment="1">
      <alignment horizontal="center" vertical="center" wrapText="1"/>
    </xf>
    <xf numFmtId="0" fontId="31" fillId="0" borderId="0" xfId="0" applyFont="1" applyAlignment="1">
      <alignment horizontal="left"/>
    </xf>
    <xf numFmtId="0" fontId="32" fillId="0" borderId="4" xfId="0" applyFont="1" applyBorder="1"/>
    <xf numFmtId="165" fontId="19" fillId="0" borderId="4" xfId="0" applyNumberFormat="1" applyFont="1" applyFill="1" applyBorder="1"/>
    <xf numFmtId="165" fontId="18" fillId="0" borderId="4" xfId="0" applyNumberFormat="1" applyFont="1" applyFill="1" applyBorder="1"/>
    <xf numFmtId="0" fontId="35" fillId="2" borderId="4" xfId="0" applyFont="1" applyFill="1" applyBorder="1" applyAlignment="1">
      <alignment horizontal="right" vertical="center" wrapText="1"/>
    </xf>
  </cellXfs>
  <cellStyles count="13">
    <cellStyle name="Milliers" xfId="7" builtinId="3"/>
    <cellStyle name="Milliers 2" xfId="11"/>
    <cellStyle name="Normal" xfId="0" builtinId="0"/>
    <cellStyle name="Normal 2" xfId="2"/>
    <cellStyle name="Normal 2 2" xfId="6"/>
    <cellStyle name="Normal 3" xfId="3"/>
    <cellStyle name="Normal 4" xfId="4"/>
    <cellStyle name="Normal 4 2" xfId="9"/>
    <cellStyle name="Normal 5" xfId="8"/>
    <cellStyle name="Normal 6" xfId="12"/>
    <cellStyle name="Normal_Recap_prév2011_2012" xfId="1"/>
    <cellStyle name="Pourcentage" xfId="10" builtinId="5"/>
    <cellStyle name="Pourcentage 2" xfId="5"/>
  </cellStyles>
  <dxfs count="0"/>
  <tableStyles count="0" defaultTableStyle="TableStyleMedium2" defaultPivotStyle="PivotStyleLight16"/>
  <colors>
    <mruColors>
      <color rgb="FF4FFF9F"/>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2'!$B$3</c:f>
              <c:strCache>
                <c:ptCount val="1"/>
                <c:pt idx="0">
                  <c:v>Évolution en %</c:v>
                </c:pt>
              </c:strCache>
            </c:strRef>
          </c:tx>
          <c:invertIfNegative val="0"/>
          <c:cat>
            <c:strRef>
              <c:f>'Figure 2'!$A$4:$A$33</c:f>
              <c:strCache>
                <c:ptCount val="30"/>
                <c:pt idx="0">
                  <c:v>Nice</c:v>
                </c:pt>
                <c:pt idx="1">
                  <c:v>Créteil</c:v>
                </c:pt>
                <c:pt idx="2">
                  <c:v>Mayotte</c:v>
                </c:pt>
                <c:pt idx="3">
                  <c:v>Aix-Marseille</c:v>
                </c:pt>
                <c:pt idx="4">
                  <c:v>Versailles</c:v>
                </c:pt>
                <c:pt idx="5">
                  <c:v>Lyon</c:v>
                </c:pt>
                <c:pt idx="6">
                  <c:v>Strasbourg</c:v>
                </c:pt>
                <c:pt idx="7">
                  <c:v>Montpellier</c:v>
                </c:pt>
                <c:pt idx="8">
                  <c:v>Grenoble</c:v>
                </c:pt>
                <c:pt idx="9">
                  <c:v>Toulouse</c:v>
                </c:pt>
                <c:pt idx="10">
                  <c:v>Lille</c:v>
                </c:pt>
                <c:pt idx="11">
                  <c:v>Bordeaux</c:v>
                </c:pt>
                <c:pt idx="12">
                  <c:v>Reims</c:v>
                </c:pt>
                <c:pt idx="13">
                  <c:v>La Réunion</c:v>
                </c:pt>
                <c:pt idx="14">
                  <c:v>Dijon</c:v>
                </c:pt>
                <c:pt idx="15">
                  <c:v>Nancy-Metz</c:v>
                </c:pt>
                <c:pt idx="16">
                  <c:v>Nantes</c:v>
                </c:pt>
                <c:pt idx="17">
                  <c:v>Clermont-Ferrand</c:v>
                </c:pt>
                <c:pt idx="18">
                  <c:v>Orléans-Tours</c:v>
                </c:pt>
                <c:pt idx="19">
                  <c:v>Amiens</c:v>
                </c:pt>
                <c:pt idx="20">
                  <c:v>Corse</c:v>
                </c:pt>
                <c:pt idx="21">
                  <c:v>Normandie</c:v>
                </c:pt>
                <c:pt idx="22">
                  <c:v>Besançon</c:v>
                </c:pt>
                <c:pt idx="23">
                  <c:v>Guyane</c:v>
                </c:pt>
                <c:pt idx="24">
                  <c:v>Poitiers</c:v>
                </c:pt>
                <c:pt idx="25">
                  <c:v>Rennes</c:v>
                </c:pt>
                <c:pt idx="26">
                  <c:v>Limoges</c:v>
                </c:pt>
                <c:pt idx="27">
                  <c:v>Paris</c:v>
                </c:pt>
                <c:pt idx="28">
                  <c:v>Martinique</c:v>
                </c:pt>
                <c:pt idx="29">
                  <c:v>Guadeloupe</c:v>
                </c:pt>
              </c:strCache>
            </c:strRef>
          </c:cat>
          <c:val>
            <c:numRef>
              <c:f>'Figure 2'!$B$4:$B$33</c:f>
              <c:numCache>
                <c:formatCode>#\ ##0.0_ ;\-#\ ##0.0\ </c:formatCode>
                <c:ptCount val="30"/>
                <c:pt idx="0">
                  <c:v>0.5</c:v>
                </c:pt>
                <c:pt idx="1">
                  <c:v>0.4</c:v>
                </c:pt>
                <c:pt idx="2">
                  <c:v>0.4</c:v>
                </c:pt>
                <c:pt idx="3">
                  <c:v>0.3</c:v>
                </c:pt>
                <c:pt idx="4">
                  <c:v>0.3</c:v>
                </c:pt>
                <c:pt idx="5">
                  <c:v>0.1</c:v>
                </c:pt>
                <c:pt idx="6">
                  <c:v>0</c:v>
                </c:pt>
                <c:pt idx="7">
                  <c:v>-0.1</c:v>
                </c:pt>
                <c:pt idx="8">
                  <c:v>-0.2</c:v>
                </c:pt>
                <c:pt idx="9">
                  <c:v>-0.3</c:v>
                </c:pt>
                <c:pt idx="10">
                  <c:v>-0.4</c:v>
                </c:pt>
                <c:pt idx="11">
                  <c:v>-0.5</c:v>
                </c:pt>
                <c:pt idx="12">
                  <c:v>-0.6</c:v>
                </c:pt>
                <c:pt idx="13">
                  <c:v>-0.6</c:v>
                </c:pt>
                <c:pt idx="14">
                  <c:v>-0.7</c:v>
                </c:pt>
                <c:pt idx="15">
                  <c:v>-0.7</c:v>
                </c:pt>
                <c:pt idx="16">
                  <c:v>-0.7</c:v>
                </c:pt>
                <c:pt idx="17">
                  <c:v>-0.8</c:v>
                </c:pt>
                <c:pt idx="18">
                  <c:v>-0.8</c:v>
                </c:pt>
                <c:pt idx="19">
                  <c:v>-0.8</c:v>
                </c:pt>
                <c:pt idx="20">
                  <c:v>-0.8</c:v>
                </c:pt>
                <c:pt idx="21">
                  <c:v>-0.8</c:v>
                </c:pt>
                <c:pt idx="22">
                  <c:v>-0.9</c:v>
                </c:pt>
                <c:pt idx="23">
                  <c:v>-1</c:v>
                </c:pt>
                <c:pt idx="24">
                  <c:v>-1.1000000000000001</c:v>
                </c:pt>
                <c:pt idx="25">
                  <c:v>-1.1000000000000001</c:v>
                </c:pt>
                <c:pt idx="26">
                  <c:v>-1.2</c:v>
                </c:pt>
                <c:pt idx="27">
                  <c:v>-1.4</c:v>
                </c:pt>
                <c:pt idx="28">
                  <c:v>-2.2999999999999998</c:v>
                </c:pt>
                <c:pt idx="29">
                  <c:v>-3.5</c:v>
                </c:pt>
              </c:numCache>
            </c:numRef>
          </c:val>
          <c:extLst>
            <c:ext xmlns:c16="http://schemas.microsoft.com/office/drawing/2014/chart" uri="{C3380CC4-5D6E-409C-BE32-E72D297353CC}">
              <c16:uniqueId val="{00000000-278E-485F-99ED-8683ED9DE499}"/>
            </c:ext>
          </c:extLst>
        </c:ser>
        <c:dLbls>
          <c:showLegendKey val="0"/>
          <c:showVal val="0"/>
          <c:showCatName val="0"/>
          <c:showSerName val="0"/>
          <c:showPercent val="0"/>
          <c:showBubbleSize val="0"/>
        </c:dLbls>
        <c:gapWidth val="150"/>
        <c:axId val="97331072"/>
        <c:axId val="97332608"/>
      </c:barChart>
      <c:catAx>
        <c:axId val="97331072"/>
        <c:scaling>
          <c:orientation val="minMax"/>
        </c:scaling>
        <c:delete val="0"/>
        <c:axPos val="b"/>
        <c:numFmt formatCode="General" sourceLinked="1"/>
        <c:majorTickMark val="out"/>
        <c:minorTickMark val="none"/>
        <c:tickLblPos val="low"/>
        <c:crossAx val="97332608"/>
        <c:crossesAt val="0"/>
        <c:auto val="1"/>
        <c:lblAlgn val="ctr"/>
        <c:lblOffset val="100"/>
        <c:noMultiLvlLbl val="0"/>
      </c:catAx>
      <c:valAx>
        <c:axId val="97332608"/>
        <c:scaling>
          <c:orientation val="minMax"/>
          <c:max val="1"/>
          <c:min val="-4.5"/>
        </c:scaling>
        <c:delete val="0"/>
        <c:axPos val="l"/>
        <c:majorGridlines/>
        <c:numFmt formatCode="&quot; &quot;0.0" sourceLinked="0"/>
        <c:majorTickMark val="out"/>
        <c:minorTickMark val="none"/>
        <c:tickLblPos val="nextTo"/>
        <c:crossAx val="97331072"/>
        <c:crosses val="autoZero"/>
        <c:crossBetween val="between"/>
        <c:majorUnit val="0.5"/>
      </c:valAx>
    </c:plotArea>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6 en ligne'!$A$4</c:f>
              <c:strCache>
                <c:ptCount val="1"/>
                <c:pt idx="0">
                  <c:v>Seconde GT</c:v>
                </c:pt>
              </c:strCache>
            </c:strRef>
          </c:tx>
          <c:spPr>
            <a:ln w="28575" cap="rnd">
              <a:solidFill>
                <a:schemeClr val="accent1"/>
              </a:solidFill>
              <a:round/>
            </a:ln>
            <a:effectLst/>
          </c:spPr>
          <c:marker>
            <c:symbol val="none"/>
          </c:marker>
          <c:cat>
            <c:numRef>
              <c:f>'Figure 6 en ligne'!$B$3:$F$3</c:f>
              <c:numCache>
                <c:formatCode>General</c:formatCode>
                <c:ptCount val="5"/>
                <c:pt idx="0">
                  <c:v>2020</c:v>
                </c:pt>
                <c:pt idx="1">
                  <c:v>2021</c:v>
                </c:pt>
                <c:pt idx="2">
                  <c:v>2022</c:v>
                </c:pt>
                <c:pt idx="3">
                  <c:v>2023</c:v>
                </c:pt>
                <c:pt idx="4">
                  <c:v>2024</c:v>
                </c:pt>
              </c:numCache>
            </c:numRef>
          </c:cat>
          <c:val>
            <c:numRef>
              <c:f>'Figure 6 en ligne'!$B$4:$F$4</c:f>
              <c:numCache>
                <c:formatCode>0.0</c:formatCode>
                <c:ptCount val="5"/>
                <c:pt idx="0">
                  <c:v>2.7</c:v>
                </c:pt>
                <c:pt idx="1">
                  <c:v>2.8</c:v>
                </c:pt>
                <c:pt idx="2">
                  <c:v>2.9</c:v>
                </c:pt>
                <c:pt idx="3">
                  <c:v>2.8</c:v>
                </c:pt>
                <c:pt idx="4">
                  <c:v>3.3</c:v>
                </c:pt>
              </c:numCache>
            </c:numRef>
          </c:val>
          <c:smooth val="0"/>
          <c:extLst>
            <c:ext xmlns:c16="http://schemas.microsoft.com/office/drawing/2014/chart" uri="{C3380CC4-5D6E-409C-BE32-E72D297353CC}">
              <c16:uniqueId val="{00000000-9377-4D79-926A-DB2D202145B8}"/>
            </c:ext>
          </c:extLst>
        </c:ser>
        <c:ser>
          <c:idx val="1"/>
          <c:order val="1"/>
          <c:tx>
            <c:strRef>
              <c:f>'Figure 6 en ligne'!$A$5</c:f>
              <c:strCache>
                <c:ptCount val="1"/>
                <c:pt idx="0">
                  <c:v>Première GT</c:v>
                </c:pt>
              </c:strCache>
            </c:strRef>
          </c:tx>
          <c:spPr>
            <a:ln w="28575" cap="rnd">
              <a:solidFill>
                <a:schemeClr val="accent2"/>
              </a:solidFill>
              <a:round/>
            </a:ln>
            <a:effectLst/>
          </c:spPr>
          <c:marker>
            <c:symbol val="none"/>
          </c:marker>
          <c:cat>
            <c:numRef>
              <c:f>'Figure 6 en ligne'!$B$3:$F$3</c:f>
              <c:numCache>
                <c:formatCode>General</c:formatCode>
                <c:ptCount val="5"/>
                <c:pt idx="0">
                  <c:v>2020</c:v>
                </c:pt>
                <c:pt idx="1">
                  <c:v>2021</c:v>
                </c:pt>
                <c:pt idx="2">
                  <c:v>2022</c:v>
                </c:pt>
                <c:pt idx="3">
                  <c:v>2023</c:v>
                </c:pt>
                <c:pt idx="4">
                  <c:v>2024</c:v>
                </c:pt>
              </c:numCache>
            </c:numRef>
          </c:cat>
          <c:val>
            <c:numRef>
              <c:f>'Figure 6 en ligne'!$B$5:$F$5</c:f>
              <c:numCache>
                <c:formatCode>0.0</c:formatCode>
                <c:ptCount val="5"/>
                <c:pt idx="0">
                  <c:v>2</c:v>
                </c:pt>
                <c:pt idx="1">
                  <c:v>2.2000000000000002</c:v>
                </c:pt>
                <c:pt idx="2">
                  <c:v>2.5</c:v>
                </c:pt>
                <c:pt idx="3">
                  <c:v>2.1</c:v>
                </c:pt>
                <c:pt idx="4">
                  <c:v>2.2999999999999998</c:v>
                </c:pt>
              </c:numCache>
            </c:numRef>
          </c:val>
          <c:smooth val="0"/>
          <c:extLst>
            <c:ext xmlns:c16="http://schemas.microsoft.com/office/drawing/2014/chart" uri="{C3380CC4-5D6E-409C-BE32-E72D297353CC}">
              <c16:uniqueId val="{00000001-9377-4D79-926A-DB2D202145B8}"/>
            </c:ext>
          </c:extLst>
        </c:ser>
        <c:ser>
          <c:idx val="2"/>
          <c:order val="2"/>
          <c:tx>
            <c:strRef>
              <c:f>'Figure 6 en ligne'!$A$6</c:f>
              <c:strCache>
                <c:ptCount val="1"/>
                <c:pt idx="0">
                  <c:v>Terminale GT</c:v>
                </c:pt>
              </c:strCache>
            </c:strRef>
          </c:tx>
          <c:spPr>
            <a:ln w="28575" cap="rnd">
              <a:solidFill>
                <a:schemeClr val="accent3"/>
              </a:solidFill>
              <a:round/>
            </a:ln>
            <a:effectLst/>
          </c:spPr>
          <c:marker>
            <c:symbol val="none"/>
          </c:marker>
          <c:cat>
            <c:numRef>
              <c:f>'Figure 6 en ligne'!$B$3:$F$3</c:f>
              <c:numCache>
                <c:formatCode>General</c:formatCode>
                <c:ptCount val="5"/>
                <c:pt idx="0">
                  <c:v>2020</c:v>
                </c:pt>
                <c:pt idx="1">
                  <c:v>2021</c:v>
                </c:pt>
                <c:pt idx="2">
                  <c:v>2022</c:v>
                </c:pt>
                <c:pt idx="3">
                  <c:v>2023</c:v>
                </c:pt>
                <c:pt idx="4">
                  <c:v>2024</c:v>
                </c:pt>
              </c:numCache>
            </c:numRef>
          </c:cat>
          <c:val>
            <c:numRef>
              <c:f>'Figure 6 en ligne'!$B$6:$F$6</c:f>
              <c:numCache>
                <c:formatCode>0.0</c:formatCode>
                <c:ptCount val="5"/>
                <c:pt idx="0">
                  <c:v>1.3</c:v>
                </c:pt>
                <c:pt idx="1">
                  <c:v>1.7</c:v>
                </c:pt>
                <c:pt idx="2">
                  <c:v>2.7</c:v>
                </c:pt>
                <c:pt idx="3">
                  <c:v>2.7</c:v>
                </c:pt>
                <c:pt idx="4">
                  <c:v>2.6</c:v>
                </c:pt>
              </c:numCache>
            </c:numRef>
          </c:val>
          <c:smooth val="0"/>
          <c:extLst>
            <c:ext xmlns:c16="http://schemas.microsoft.com/office/drawing/2014/chart" uri="{C3380CC4-5D6E-409C-BE32-E72D297353CC}">
              <c16:uniqueId val="{00000002-9377-4D79-926A-DB2D202145B8}"/>
            </c:ext>
          </c:extLst>
        </c:ser>
        <c:dLbls>
          <c:showLegendKey val="0"/>
          <c:showVal val="0"/>
          <c:showCatName val="0"/>
          <c:showSerName val="0"/>
          <c:showPercent val="0"/>
          <c:showBubbleSize val="0"/>
        </c:dLbls>
        <c:smooth val="0"/>
        <c:axId val="595492960"/>
        <c:axId val="595494272"/>
      </c:lineChart>
      <c:catAx>
        <c:axId val="59549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5494272"/>
        <c:crosses val="autoZero"/>
        <c:auto val="1"/>
        <c:lblAlgn val="ctr"/>
        <c:lblOffset val="100"/>
        <c:noMultiLvlLbl val="0"/>
      </c:catAx>
      <c:valAx>
        <c:axId val="5954942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54929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2"/>
          <c:order val="0"/>
          <c:tx>
            <c:strRef>
              <c:f>'Figure 8 en ligne'!$A$4</c:f>
              <c:strCache>
                <c:ptCount val="1"/>
                <c:pt idx="0">
                  <c:v>Seconde professionnelle</c:v>
                </c:pt>
              </c:strCache>
            </c:strRef>
          </c:tx>
          <c:spPr>
            <a:ln w="28575" cap="rnd">
              <a:solidFill>
                <a:schemeClr val="accent3"/>
              </a:solidFill>
              <a:round/>
            </a:ln>
            <a:effectLst/>
          </c:spPr>
          <c:marker>
            <c:symbol val="none"/>
          </c:marker>
          <c:cat>
            <c:numRef>
              <c:f>'Figure 8 en ligne'!$B$3:$L$3</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'Figure 8 en ligne'!$B$4:$L$4</c:f>
              <c:numCache>
                <c:formatCode>#,##0</c:formatCode>
                <c:ptCount val="11"/>
                <c:pt idx="0">
                  <c:v>183857</c:v>
                </c:pt>
                <c:pt idx="1">
                  <c:v>183968</c:v>
                </c:pt>
                <c:pt idx="2">
                  <c:v>181503</c:v>
                </c:pt>
                <c:pt idx="3">
                  <c:v>177688</c:v>
                </c:pt>
                <c:pt idx="4">
                  <c:v>177523</c:v>
                </c:pt>
                <c:pt idx="5">
                  <c:v>176970</c:v>
                </c:pt>
                <c:pt idx="6">
                  <c:v>173220</c:v>
                </c:pt>
                <c:pt idx="7">
                  <c:v>173125</c:v>
                </c:pt>
                <c:pt idx="8">
                  <c:v>176114</c:v>
                </c:pt>
                <c:pt idx="9">
                  <c:v>180855</c:v>
                </c:pt>
                <c:pt idx="10">
                  <c:v>184717</c:v>
                </c:pt>
              </c:numCache>
            </c:numRef>
          </c:val>
          <c:smooth val="0"/>
          <c:extLst>
            <c:ext xmlns:c16="http://schemas.microsoft.com/office/drawing/2014/chart" uri="{C3380CC4-5D6E-409C-BE32-E72D297353CC}">
              <c16:uniqueId val="{00000002-B6BA-4932-A6DC-56C823C174B3}"/>
            </c:ext>
          </c:extLst>
        </c:ser>
        <c:ser>
          <c:idx val="3"/>
          <c:order val="1"/>
          <c:tx>
            <c:strRef>
              <c:f>'Figure 8 en ligne'!$A$5</c:f>
              <c:strCache>
                <c:ptCount val="1"/>
                <c:pt idx="0">
                  <c:v>Première professionnelle</c:v>
                </c:pt>
              </c:strCache>
            </c:strRef>
          </c:tx>
          <c:spPr>
            <a:ln w="28575" cap="rnd">
              <a:solidFill>
                <a:schemeClr val="accent4"/>
              </a:solidFill>
              <a:round/>
            </a:ln>
            <a:effectLst/>
          </c:spPr>
          <c:marker>
            <c:symbol val="none"/>
          </c:marker>
          <c:cat>
            <c:numRef>
              <c:f>'Figure 8 en ligne'!$B$3:$L$3</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'Figure 8 en ligne'!$B$5:$L$5</c:f>
              <c:numCache>
                <c:formatCode>#,##0</c:formatCode>
                <c:ptCount val="11"/>
                <c:pt idx="0">
                  <c:v>177950</c:v>
                </c:pt>
                <c:pt idx="1">
                  <c:v>179276</c:v>
                </c:pt>
                <c:pt idx="2">
                  <c:v>180185</c:v>
                </c:pt>
                <c:pt idx="3">
                  <c:v>178190</c:v>
                </c:pt>
                <c:pt idx="4">
                  <c:v>176141</c:v>
                </c:pt>
                <c:pt idx="5">
                  <c:v>175695</c:v>
                </c:pt>
                <c:pt idx="6">
                  <c:v>178128</c:v>
                </c:pt>
                <c:pt idx="7">
                  <c:v>172792</c:v>
                </c:pt>
                <c:pt idx="8">
                  <c:v>171574</c:v>
                </c:pt>
                <c:pt idx="9">
                  <c:v>175263</c:v>
                </c:pt>
                <c:pt idx="10">
                  <c:v>180263</c:v>
                </c:pt>
              </c:numCache>
            </c:numRef>
          </c:val>
          <c:smooth val="0"/>
          <c:extLst>
            <c:ext xmlns:c16="http://schemas.microsoft.com/office/drawing/2014/chart" uri="{C3380CC4-5D6E-409C-BE32-E72D297353CC}">
              <c16:uniqueId val="{00000003-B6BA-4932-A6DC-56C823C174B3}"/>
            </c:ext>
          </c:extLst>
        </c:ser>
        <c:ser>
          <c:idx val="4"/>
          <c:order val="2"/>
          <c:tx>
            <c:strRef>
              <c:f>'Figure 8 en ligne'!$A$6</c:f>
              <c:strCache>
                <c:ptCount val="1"/>
                <c:pt idx="0">
                  <c:v>Terminale professionnelle</c:v>
                </c:pt>
              </c:strCache>
            </c:strRef>
          </c:tx>
          <c:spPr>
            <a:ln w="28575" cap="rnd">
              <a:solidFill>
                <a:schemeClr val="accent5"/>
              </a:solidFill>
              <a:round/>
            </a:ln>
            <a:effectLst/>
          </c:spPr>
          <c:marker>
            <c:symbol val="none"/>
          </c:marker>
          <c:cat>
            <c:numRef>
              <c:f>'Figure 8 en ligne'!$B$3:$L$3</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'Figure 8 en ligne'!$B$6:$L$6</c:f>
              <c:numCache>
                <c:formatCode>#,##0</c:formatCode>
                <c:ptCount val="11"/>
                <c:pt idx="0">
                  <c:v>165212</c:v>
                </c:pt>
                <c:pt idx="1">
                  <c:v>166946</c:v>
                </c:pt>
                <c:pt idx="2">
                  <c:v>169142</c:v>
                </c:pt>
                <c:pt idx="3">
                  <c:v>169666</c:v>
                </c:pt>
                <c:pt idx="4">
                  <c:v>165552</c:v>
                </c:pt>
                <c:pt idx="5">
                  <c:v>163113</c:v>
                </c:pt>
                <c:pt idx="6">
                  <c:v>164185</c:v>
                </c:pt>
                <c:pt idx="7">
                  <c:v>162315</c:v>
                </c:pt>
                <c:pt idx="8">
                  <c:v>157410</c:v>
                </c:pt>
                <c:pt idx="9">
                  <c:v>157901</c:v>
                </c:pt>
                <c:pt idx="10">
                  <c:v>161522</c:v>
                </c:pt>
              </c:numCache>
            </c:numRef>
          </c:val>
          <c:smooth val="0"/>
          <c:extLst>
            <c:ext xmlns:c16="http://schemas.microsoft.com/office/drawing/2014/chart" uri="{C3380CC4-5D6E-409C-BE32-E72D297353CC}">
              <c16:uniqueId val="{00000004-B6BA-4932-A6DC-56C823C174B3}"/>
            </c:ext>
          </c:extLst>
        </c:ser>
        <c:dLbls>
          <c:showLegendKey val="0"/>
          <c:showVal val="0"/>
          <c:showCatName val="0"/>
          <c:showSerName val="0"/>
          <c:showPercent val="0"/>
          <c:showBubbleSize val="0"/>
        </c:dLbls>
        <c:smooth val="0"/>
        <c:axId val="148563072"/>
        <c:axId val="148564992"/>
        <c:extLst/>
      </c:lineChart>
      <c:catAx>
        <c:axId val="148563072"/>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8564992"/>
        <c:crosses val="autoZero"/>
        <c:auto val="1"/>
        <c:lblAlgn val="ctr"/>
        <c:lblOffset val="100"/>
        <c:noMultiLvlLbl val="0"/>
      </c:catAx>
      <c:valAx>
        <c:axId val="148564992"/>
        <c:scaling>
          <c:orientation val="minMax"/>
          <c:min val="155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8563072"/>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9 en ligne'!$A$4</c:f>
              <c:strCache>
                <c:ptCount val="1"/>
                <c:pt idx="0">
                  <c:v>Première année de CAP</c:v>
                </c:pt>
              </c:strCache>
            </c:strRef>
          </c:tx>
          <c:spPr>
            <a:ln w="28575" cap="rnd">
              <a:solidFill>
                <a:schemeClr val="accent1"/>
              </a:solidFill>
              <a:round/>
            </a:ln>
            <a:effectLst/>
          </c:spPr>
          <c:marker>
            <c:symbol val="none"/>
          </c:marker>
          <c:cat>
            <c:numRef>
              <c:f>'Figure 9 en ligne'!$B$3:$L$3</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'Figure 9 en ligne'!$B$4:$L$4</c:f>
              <c:numCache>
                <c:formatCode>#,##0</c:formatCode>
                <c:ptCount val="11"/>
                <c:pt idx="0">
                  <c:v>59783</c:v>
                </c:pt>
                <c:pt idx="1">
                  <c:v>58961</c:v>
                </c:pt>
                <c:pt idx="2">
                  <c:v>58116</c:v>
                </c:pt>
                <c:pt idx="3">
                  <c:v>56732</c:v>
                </c:pt>
                <c:pt idx="4">
                  <c:v>56083</c:v>
                </c:pt>
                <c:pt idx="5">
                  <c:v>55898</c:v>
                </c:pt>
                <c:pt idx="6">
                  <c:v>54482</c:v>
                </c:pt>
                <c:pt idx="7">
                  <c:v>53822</c:v>
                </c:pt>
                <c:pt idx="8">
                  <c:v>54879</c:v>
                </c:pt>
                <c:pt idx="9">
                  <c:v>56334</c:v>
                </c:pt>
                <c:pt idx="10">
                  <c:v>58148</c:v>
                </c:pt>
              </c:numCache>
            </c:numRef>
          </c:val>
          <c:smooth val="0"/>
          <c:extLst>
            <c:ext xmlns:c16="http://schemas.microsoft.com/office/drawing/2014/chart" uri="{C3380CC4-5D6E-409C-BE32-E72D297353CC}">
              <c16:uniqueId val="{00000000-8B6E-46B0-982C-9DA57220F5F4}"/>
            </c:ext>
          </c:extLst>
        </c:ser>
        <c:ser>
          <c:idx val="1"/>
          <c:order val="1"/>
          <c:tx>
            <c:strRef>
              <c:f>'Figure 9 en ligne'!$A$5</c:f>
              <c:strCache>
                <c:ptCount val="1"/>
                <c:pt idx="0">
                  <c:v>Deuxième année de CAP</c:v>
                </c:pt>
              </c:strCache>
            </c:strRef>
          </c:tx>
          <c:spPr>
            <a:ln w="28575" cap="rnd">
              <a:solidFill>
                <a:schemeClr val="accent2"/>
              </a:solidFill>
              <a:round/>
            </a:ln>
            <a:effectLst/>
          </c:spPr>
          <c:marker>
            <c:symbol val="none"/>
          </c:marker>
          <c:cat>
            <c:numRef>
              <c:f>'Figure 9 en ligne'!$B$3:$L$3</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'Figure 9 en ligne'!$B$5:$L$5</c:f>
              <c:numCache>
                <c:formatCode>#,##0</c:formatCode>
                <c:ptCount val="11"/>
                <c:pt idx="0">
                  <c:v>51039</c:v>
                </c:pt>
                <c:pt idx="1">
                  <c:v>50858</c:v>
                </c:pt>
                <c:pt idx="2">
                  <c:v>50303</c:v>
                </c:pt>
                <c:pt idx="3">
                  <c:v>49208</c:v>
                </c:pt>
                <c:pt idx="4">
                  <c:v>48304</c:v>
                </c:pt>
                <c:pt idx="5">
                  <c:v>47559</c:v>
                </c:pt>
                <c:pt idx="6">
                  <c:v>49715</c:v>
                </c:pt>
                <c:pt idx="7">
                  <c:v>46205</c:v>
                </c:pt>
                <c:pt idx="8">
                  <c:v>44361</c:v>
                </c:pt>
                <c:pt idx="9">
                  <c:v>45591</c:v>
                </c:pt>
                <c:pt idx="10">
                  <c:v>47471</c:v>
                </c:pt>
              </c:numCache>
            </c:numRef>
          </c:val>
          <c:smooth val="0"/>
          <c:extLst>
            <c:ext xmlns:c16="http://schemas.microsoft.com/office/drawing/2014/chart" uri="{C3380CC4-5D6E-409C-BE32-E72D297353CC}">
              <c16:uniqueId val="{00000001-8B6E-46B0-982C-9DA57220F5F4}"/>
            </c:ext>
          </c:extLst>
        </c:ser>
        <c:dLbls>
          <c:showLegendKey val="0"/>
          <c:showVal val="0"/>
          <c:showCatName val="0"/>
          <c:showSerName val="0"/>
          <c:showPercent val="0"/>
          <c:showBubbleSize val="0"/>
        </c:dLbls>
        <c:smooth val="0"/>
        <c:axId val="97059968"/>
        <c:axId val="97061504"/>
      </c:lineChart>
      <c:catAx>
        <c:axId val="97059968"/>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7061504"/>
        <c:crosses val="autoZero"/>
        <c:auto val="1"/>
        <c:lblAlgn val="ctr"/>
        <c:lblOffset val="100"/>
        <c:noMultiLvlLbl val="0"/>
      </c:catAx>
      <c:valAx>
        <c:axId val="97061504"/>
        <c:scaling>
          <c:orientation val="minMax"/>
          <c:min val="4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7059968"/>
        <c:crosses val="autoZero"/>
        <c:crossBetween val="midCat"/>
        <c:majorUnit val="5000"/>
        <c:minorUnit val="50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012139107611597E-2"/>
          <c:y val="9.3748292775620301E-2"/>
          <c:w val="0.9120711942257218"/>
          <c:h val="0.61391431820509113"/>
        </c:manualLayout>
      </c:layout>
      <c:barChart>
        <c:barDir val="col"/>
        <c:grouping val="clustered"/>
        <c:varyColors val="0"/>
        <c:ser>
          <c:idx val="0"/>
          <c:order val="0"/>
          <c:tx>
            <c:strRef>
              <c:f>Compl3!$B$4</c:f>
              <c:strCache>
                <c:ptCount val="1"/>
                <c:pt idx="0">
                  <c:v>Part du secteur privé sous contrat dans le second degré</c:v>
                </c:pt>
              </c:strCache>
            </c:strRef>
          </c:tx>
          <c:invertIfNegative val="0"/>
          <c:cat>
            <c:strRef>
              <c:f>Compl3!$A$5:$A$34</c:f>
              <c:strCache>
                <c:ptCount val="30"/>
                <c:pt idx="0">
                  <c:v>Rennes</c:v>
                </c:pt>
                <c:pt idx="1">
                  <c:v>Nantes</c:v>
                </c:pt>
                <c:pt idx="2">
                  <c:v>Paris</c:v>
                </c:pt>
                <c:pt idx="3">
                  <c:v>Lyon</c:v>
                </c:pt>
                <c:pt idx="4">
                  <c:v>Lille</c:v>
                </c:pt>
                <c:pt idx="5">
                  <c:v>Grenoble</c:v>
                </c:pt>
                <c:pt idx="6">
                  <c:v>Clermont-Ferrand</c:v>
                </c:pt>
                <c:pt idx="7">
                  <c:v>Aix-Marseille</c:v>
                </c:pt>
                <c:pt idx="8">
                  <c:v>Bordeaux</c:v>
                </c:pt>
                <c:pt idx="9">
                  <c:v>Normandie</c:v>
                </c:pt>
                <c:pt idx="10">
                  <c:v>Reims</c:v>
                </c:pt>
                <c:pt idx="11">
                  <c:v>Toulouse</c:v>
                </c:pt>
                <c:pt idx="12">
                  <c:v>Versailles</c:v>
                </c:pt>
                <c:pt idx="13">
                  <c:v>Montpellier</c:v>
                </c:pt>
                <c:pt idx="14">
                  <c:v>Amiens</c:v>
                </c:pt>
                <c:pt idx="15">
                  <c:v>Poitiers</c:v>
                </c:pt>
                <c:pt idx="16">
                  <c:v>Besançon</c:v>
                </c:pt>
                <c:pt idx="17">
                  <c:v>Dijon</c:v>
                </c:pt>
                <c:pt idx="18">
                  <c:v>Nancy-Metz</c:v>
                </c:pt>
                <c:pt idx="19">
                  <c:v>Orléans-Tours</c:v>
                </c:pt>
                <c:pt idx="20">
                  <c:v>Strasbourg</c:v>
                </c:pt>
                <c:pt idx="21">
                  <c:v>Nice</c:v>
                </c:pt>
                <c:pt idx="22">
                  <c:v>Martinique</c:v>
                </c:pt>
                <c:pt idx="23">
                  <c:v>Créteil</c:v>
                </c:pt>
                <c:pt idx="24">
                  <c:v>Limoges</c:v>
                </c:pt>
                <c:pt idx="25">
                  <c:v>Guadeloupe</c:v>
                </c:pt>
                <c:pt idx="26">
                  <c:v>La Réunion</c:v>
                </c:pt>
                <c:pt idx="27">
                  <c:v>Guyane</c:v>
                </c:pt>
                <c:pt idx="28">
                  <c:v>Corse</c:v>
                </c:pt>
                <c:pt idx="29">
                  <c:v>Mayotte</c:v>
                </c:pt>
              </c:strCache>
            </c:strRef>
          </c:cat>
          <c:val>
            <c:numRef>
              <c:f>Compl3!$B$5:$B$34</c:f>
              <c:numCache>
                <c:formatCode>0.0</c:formatCode>
                <c:ptCount val="30"/>
                <c:pt idx="0">
                  <c:v>42.5</c:v>
                </c:pt>
                <c:pt idx="1">
                  <c:v>41.5</c:v>
                </c:pt>
                <c:pt idx="2">
                  <c:v>36.5</c:v>
                </c:pt>
                <c:pt idx="3">
                  <c:v>28.2</c:v>
                </c:pt>
                <c:pt idx="4">
                  <c:v>26.9</c:v>
                </c:pt>
                <c:pt idx="5">
                  <c:v>22.2</c:v>
                </c:pt>
                <c:pt idx="6">
                  <c:v>21.7</c:v>
                </c:pt>
                <c:pt idx="7">
                  <c:v>21</c:v>
                </c:pt>
                <c:pt idx="8">
                  <c:v>19.5</c:v>
                </c:pt>
                <c:pt idx="9">
                  <c:v>19.399999999999999</c:v>
                </c:pt>
                <c:pt idx="10">
                  <c:v>18.600000000000001</c:v>
                </c:pt>
                <c:pt idx="11">
                  <c:v>17.8</c:v>
                </c:pt>
                <c:pt idx="12">
                  <c:v>17.600000000000001</c:v>
                </c:pt>
                <c:pt idx="13">
                  <c:v>17.5</c:v>
                </c:pt>
                <c:pt idx="14">
                  <c:v>16.899999999999999</c:v>
                </c:pt>
                <c:pt idx="15">
                  <c:v>16.399999999999999</c:v>
                </c:pt>
                <c:pt idx="16">
                  <c:v>16.2</c:v>
                </c:pt>
                <c:pt idx="17">
                  <c:v>15.6</c:v>
                </c:pt>
                <c:pt idx="18">
                  <c:v>15.4</c:v>
                </c:pt>
                <c:pt idx="19">
                  <c:v>15</c:v>
                </c:pt>
                <c:pt idx="20">
                  <c:v>14.9</c:v>
                </c:pt>
                <c:pt idx="21">
                  <c:v>14.9</c:v>
                </c:pt>
                <c:pt idx="22">
                  <c:v>14.7</c:v>
                </c:pt>
                <c:pt idx="23">
                  <c:v>13.1</c:v>
                </c:pt>
                <c:pt idx="24">
                  <c:v>11</c:v>
                </c:pt>
                <c:pt idx="25">
                  <c:v>10</c:v>
                </c:pt>
                <c:pt idx="26">
                  <c:v>8.4</c:v>
                </c:pt>
                <c:pt idx="27">
                  <c:v>7.7</c:v>
                </c:pt>
                <c:pt idx="28">
                  <c:v>5.8</c:v>
                </c:pt>
                <c:pt idx="29">
                  <c:v>0.4</c:v>
                </c:pt>
              </c:numCache>
            </c:numRef>
          </c:val>
          <c:extLst>
            <c:ext xmlns:c16="http://schemas.microsoft.com/office/drawing/2014/chart" uri="{C3380CC4-5D6E-409C-BE32-E72D297353CC}">
              <c16:uniqueId val="{00000000-A365-4DF1-B9C0-89807E32E464}"/>
            </c:ext>
          </c:extLst>
        </c:ser>
        <c:dLbls>
          <c:showLegendKey val="0"/>
          <c:showVal val="0"/>
          <c:showCatName val="0"/>
          <c:showSerName val="0"/>
          <c:showPercent val="0"/>
          <c:showBubbleSize val="0"/>
        </c:dLbls>
        <c:gapWidth val="150"/>
        <c:axId val="97369472"/>
        <c:axId val="99259520"/>
      </c:barChart>
      <c:catAx>
        <c:axId val="97369472"/>
        <c:scaling>
          <c:orientation val="minMax"/>
        </c:scaling>
        <c:delete val="0"/>
        <c:axPos val="b"/>
        <c:numFmt formatCode="General" sourceLinked="0"/>
        <c:majorTickMark val="out"/>
        <c:minorTickMark val="none"/>
        <c:tickLblPos val="nextTo"/>
        <c:crossAx val="99259520"/>
        <c:crosses val="autoZero"/>
        <c:auto val="1"/>
        <c:lblAlgn val="ctr"/>
        <c:lblOffset val="100"/>
        <c:noMultiLvlLbl val="0"/>
      </c:catAx>
      <c:valAx>
        <c:axId val="99259520"/>
        <c:scaling>
          <c:orientation val="minMax"/>
        </c:scaling>
        <c:delete val="0"/>
        <c:axPos val="l"/>
        <c:majorGridlines/>
        <c:title>
          <c:tx>
            <c:rich>
              <a:bodyPr rot="0" vert="horz"/>
              <a:lstStyle/>
              <a:p>
                <a:pPr>
                  <a:defRPr/>
                </a:pPr>
                <a:r>
                  <a:rPr lang="fr-FR"/>
                  <a:t>%</a:t>
                </a:r>
              </a:p>
            </c:rich>
          </c:tx>
          <c:layout>
            <c:manualLayout>
              <c:xMode val="edge"/>
              <c:yMode val="edge"/>
              <c:x val="3.125E-2"/>
              <c:y val="2.5046258357976751E-2"/>
            </c:manualLayout>
          </c:layout>
          <c:overlay val="0"/>
        </c:title>
        <c:numFmt formatCode="0" sourceLinked="0"/>
        <c:majorTickMark val="out"/>
        <c:minorTickMark val="none"/>
        <c:tickLblPos val="nextTo"/>
        <c:crossAx val="97369472"/>
        <c:crosses val="autoZero"/>
        <c:crossBetween val="between"/>
      </c:valAx>
    </c:plotArea>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3</xdr:col>
      <xdr:colOff>36131</xdr:colOff>
      <xdr:row>3</xdr:row>
      <xdr:rowOff>33647</xdr:rowOff>
    </xdr:from>
    <xdr:to>
      <xdr:col>12</xdr:col>
      <xdr:colOff>69263</xdr:colOff>
      <xdr:row>29</xdr:row>
      <xdr:rowOff>100736</xdr:rowOff>
    </xdr:to>
    <xdr:graphicFrame macro="">
      <xdr:nvGraphicFramePr>
        <xdr:cNvPr id="2" name="Graphique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104775</xdr:rowOff>
    </xdr:from>
    <xdr:to>
      <xdr:col>9</xdr:col>
      <xdr:colOff>257175</xdr:colOff>
      <xdr:row>25</xdr:row>
      <xdr:rowOff>133350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519112</xdr:colOff>
      <xdr:row>7</xdr:row>
      <xdr:rowOff>33337</xdr:rowOff>
    </xdr:from>
    <xdr:to>
      <xdr:col>6</xdr:col>
      <xdr:colOff>176212</xdr:colOff>
      <xdr:row>21</xdr:row>
      <xdr:rowOff>109537</xdr:rowOff>
    </xdr:to>
    <xdr:graphicFrame macro="">
      <xdr:nvGraphicFramePr>
        <xdr:cNvPr id="4" name="Graphique 3">
          <a:extLst>
            <a:ext uri="{FF2B5EF4-FFF2-40B4-BE49-F238E27FC236}">
              <a16:creationId xmlns:a16="http://schemas.microsoft.com/office/drawing/2014/main" id="{19F5AFD0-F7B1-471C-93B8-308939DD77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276225</xdr:colOff>
      <xdr:row>6</xdr:row>
      <xdr:rowOff>166687</xdr:rowOff>
    </xdr:from>
    <xdr:to>
      <xdr:col>5</xdr:col>
      <xdr:colOff>571500</xdr:colOff>
      <xdr:row>21</xdr:row>
      <xdr:rowOff>52387</xdr:rowOff>
    </xdr:to>
    <xdr:graphicFrame macro="">
      <xdr:nvGraphicFramePr>
        <xdr:cNvPr id="2" name="Graphique 1">
          <a:extLst>
            <a:ext uri="{FF2B5EF4-FFF2-40B4-BE49-F238E27FC236}">
              <a16:creationId xmlns:a16="http://schemas.microsoft.com/office/drawing/2014/main" id="{8C7FB1E8-DBDB-4ED8-82D3-E3438DB47D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390524</xdr:colOff>
      <xdr:row>3</xdr:row>
      <xdr:rowOff>152399</xdr:rowOff>
    </xdr:from>
    <xdr:to>
      <xdr:col>12</xdr:col>
      <xdr:colOff>38100</xdr:colOff>
      <xdr:row>34</xdr:row>
      <xdr:rowOff>95249</xdr:rowOff>
    </xdr:to>
    <xdr:graphicFrame macro="">
      <xdr:nvGraphicFramePr>
        <xdr:cNvPr id="2" name="Graphique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G51"/>
  <sheetViews>
    <sheetView tabSelected="1" zoomScale="115" zoomScaleNormal="115" workbookViewId="0">
      <selection activeCell="A46" sqref="A46"/>
    </sheetView>
  </sheetViews>
  <sheetFormatPr baseColWidth="10" defaultRowHeight="15.75" x14ac:dyDescent="0.3"/>
  <cols>
    <col min="1" max="1" width="33.42578125" style="407" customWidth="1"/>
    <col min="2" max="16384" width="11.42578125" style="407"/>
  </cols>
  <sheetData>
    <row r="1" spans="1:7" x14ac:dyDescent="0.3">
      <c r="A1" s="406" t="s">
        <v>178</v>
      </c>
    </row>
    <row r="2" spans="1:7" x14ac:dyDescent="0.3">
      <c r="A2" s="406"/>
    </row>
    <row r="3" spans="1:7" ht="135" customHeight="1" x14ac:dyDescent="0.3">
      <c r="A3" s="408" t="s">
        <v>274</v>
      </c>
      <c r="B3" s="408"/>
      <c r="C3" s="408"/>
      <c r="D3" s="408"/>
      <c r="E3" s="408"/>
      <c r="F3" s="408"/>
      <c r="G3" s="408"/>
    </row>
    <row r="4" spans="1:7" x14ac:dyDescent="0.3">
      <c r="A4" s="409"/>
    </row>
    <row r="5" spans="1:7" x14ac:dyDescent="0.3">
      <c r="A5" s="410" t="s">
        <v>179</v>
      </c>
    </row>
    <row r="6" spans="1:7" x14ac:dyDescent="0.3">
      <c r="A6" s="410"/>
    </row>
    <row r="7" spans="1:7" ht="161.25" customHeight="1" x14ac:dyDescent="0.3">
      <c r="A7" s="408" t="s">
        <v>276</v>
      </c>
      <c r="B7" s="408"/>
      <c r="C7" s="408"/>
      <c r="D7" s="408"/>
      <c r="E7" s="408"/>
      <c r="F7" s="408"/>
      <c r="G7" s="408"/>
    </row>
    <row r="8" spans="1:7" x14ac:dyDescent="0.3">
      <c r="A8" s="409"/>
    </row>
    <row r="9" spans="1:7" x14ac:dyDescent="0.3">
      <c r="A9" s="411" t="s">
        <v>277</v>
      </c>
    </row>
    <row r="11" spans="1:7" x14ac:dyDescent="0.3">
      <c r="A11" s="412" t="s">
        <v>278</v>
      </c>
      <c r="B11" s="412"/>
      <c r="C11" s="412"/>
      <c r="D11" s="412"/>
      <c r="E11" s="413"/>
      <c r="F11" s="413"/>
      <c r="G11" s="413"/>
    </row>
    <row r="12" spans="1:7" ht="31.5" x14ac:dyDescent="0.3">
      <c r="A12" s="414" t="s">
        <v>23</v>
      </c>
      <c r="B12" s="160" t="s">
        <v>30</v>
      </c>
      <c r="C12" s="160" t="s">
        <v>56</v>
      </c>
      <c r="D12" s="160" t="s">
        <v>58</v>
      </c>
      <c r="E12" s="160" t="s">
        <v>30</v>
      </c>
      <c r="F12" s="160" t="s">
        <v>56</v>
      </c>
      <c r="G12" s="160" t="s">
        <v>58</v>
      </c>
    </row>
    <row r="13" spans="1:7" x14ac:dyDescent="0.3">
      <c r="A13" s="414"/>
      <c r="B13" s="415" t="s">
        <v>182</v>
      </c>
      <c r="C13" s="416"/>
      <c r="D13" s="417"/>
      <c r="E13" s="415" t="s">
        <v>181</v>
      </c>
      <c r="F13" s="416"/>
      <c r="G13" s="417"/>
    </row>
    <row r="14" spans="1:7" x14ac:dyDescent="0.3">
      <c r="A14" s="418" t="s">
        <v>40</v>
      </c>
      <c r="B14" s="419">
        <v>0.73</v>
      </c>
      <c r="C14" s="419">
        <v>0.76</v>
      </c>
      <c r="D14" s="420">
        <v>0.76</v>
      </c>
      <c r="E14" s="419">
        <v>0.59670852863832202</v>
      </c>
      <c r="F14" s="419">
        <v>0.61480343625402101</v>
      </c>
      <c r="G14" s="420">
        <v>0.58892420499999998</v>
      </c>
    </row>
    <row r="15" spans="1:7" x14ac:dyDescent="0.3">
      <c r="A15" s="418" t="s">
        <v>41</v>
      </c>
      <c r="B15" s="419">
        <v>0.49</v>
      </c>
      <c r="C15" s="419">
        <v>0.54</v>
      </c>
      <c r="D15" s="420">
        <v>0.5</v>
      </c>
      <c r="E15" s="419">
        <v>0.451607842190696</v>
      </c>
      <c r="F15" s="419">
        <v>0.51306620520502999</v>
      </c>
      <c r="G15" s="420">
        <v>0.45861010499999999</v>
      </c>
    </row>
    <row r="16" spans="1:7" x14ac:dyDescent="0.3">
      <c r="A16" s="418" t="s">
        <v>42</v>
      </c>
      <c r="B16" s="419">
        <v>0.41</v>
      </c>
      <c r="C16" s="419">
        <v>0.43</v>
      </c>
      <c r="D16" s="420">
        <v>0.46</v>
      </c>
      <c r="E16" s="419">
        <v>0.36642553346177598</v>
      </c>
      <c r="F16" s="419">
        <v>0.39587339339660299</v>
      </c>
      <c r="G16" s="420">
        <v>0.402552833</v>
      </c>
    </row>
    <row r="17" spans="1:7" x14ac:dyDescent="0.3">
      <c r="A17" s="418" t="s">
        <v>43</v>
      </c>
      <c r="B17" s="419">
        <v>1.97</v>
      </c>
      <c r="C17" s="419">
        <v>1.89</v>
      </c>
      <c r="D17" s="420">
        <v>2.15</v>
      </c>
      <c r="E17" s="419">
        <v>1.8013612845192499</v>
      </c>
      <c r="F17" s="419">
        <v>1.7456239460168701</v>
      </c>
      <c r="G17" s="420">
        <v>1.9131382770000001</v>
      </c>
    </row>
    <row r="19" spans="1:7" x14ac:dyDescent="0.3">
      <c r="A19" s="421" t="s">
        <v>279</v>
      </c>
      <c r="B19" s="421"/>
      <c r="C19" s="421"/>
      <c r="D19" s="421"/>
      <c r="E19" s="421"/>
    </row>
    <row r="20" spans="1:7" ht="31.5" x14ac:dyDescent="0.3">
      <c r="A20" s="422" t="s">
        <v>23</v>
      </c>
      <c r="B20" s="77" t="s">
        <v>30</v>
      </c>
      <c r="C20" s="77" t="s">
        <v>56</v>
      </c>
      <c r="D20" s="77" t="s">
        <v>58</v>
      </c>
      <c r="E20" s="77" t="s">
        <v>30</v>
      </c>
      <c r="F20" s="77" t="s">
        <v>56</v>
      </c>
      <c r="G20" s="77" t="s">
        <v>58</v>
      </c>
    </row>
    <row r="21" spans="1:7" ht="15" customHeight="1" x14ac:dyDescent="0.3">
      <c r="A21" s="422"/>
      <c r="B21" s="415" t="s">
        <v>182</v>
      </c>
      <c r="C21" s="416"/>
      <c r="D21" s="417"/>
      <c r="E21" s="415" t="s">
        <v>181</v>
      </c>
      <c r="F21" s="416"/>
      <c r="G21" s="417"/>
    </row>
    <row r="22" spans="1:7" x14ac:dyDescent="0.3">
      <c r="A22" s="423" t="s">
        <v>24</v>
      </c>
      <c r="B22" s="424">
        <v>1.93</v>
      </c>
      <c r="C22" s="424">
        <v>1.85</v>
      </c>
      <c r="D22" s="425">
        <v>2.1</v>
      </c>
      <c r="E22" s="424">
        <v>1.769911504</v>
      </c>
      <c r="F22" s="424">
        <v>1.71330341387763</v>
      </c>
      <c r="G22" s="425">
        <v>1.875845883</v>
      </c>
    </row>
    <row r="23" spans="1:7" x14ac:dyDescent="0.3">
      <c r="A23" s="423" t="s">
        <v>169</v>
      </c>
      <c r="B23" s="424">
        <v>65.02</v>
      </c>
      <c r="C23" s="424">
        <v>64.36</v>
      </c>
      <c r="D23" s="425">
        <v>62.85</v>
      </c>
      <c r="E23" s="424">
        <v>64.060466610000006</v>
      </c>
      <c r="F23" s="424">
        <v>63.690953743960897</v>
      </c>
      <c r="G23" s="425">
        <v>62.087288620000002</v>
      </c>
    </row>
    <row r="24" spans="1:7" x14ac:dyDescent="0.3">
      <c r="A24" s="423" t="s">
        <v>45</v>
      </c>
      <c r="B24" s="424">
        <v>24.03</v>
      </c>
      <c r="C24" s="424">
        <v>23.69</v>
      </c>
      <c r="D24" s="425">
        <v>24.37</v>
      </c>
      <c r="E24" s="424">
        <v>23.29810926</v>
      </c>
      <c r="F24" s="424">
        <v>23.213970820939853</v>
      </c>
      <c r="G24" s="425">
        <v>23.801595169999999</v>
      </c>
    </row>
    <row r="25" spans="1:7" ht="32.25" x14ac:dyDescent="0.3">
      <c r="A25" s="426" t="s">
        <v>275</v>
      </c>
      <c r="B25" s="427">
        <v>5.55</v>
      </c>
      <c r="C25" s="427">
        <v>5.45</v>
      </c>
      <c r="D25" s="428">
        <v>5.59</v>
      </c>
      <c r="E25" s="427">
        <v>5.2347059150000002</v>
      </c>
      <c r="F25" s="427">
        <v>5.21803715758164</v>
      </c>
      <c r="G25" s="428">
        <v>5.3212267019999997</v>
      </c>
    </row>
    <row r="26" spans="1:7" ht="31.5" x14ac:dyDescent="0.3">
      <c r="A26" s="426" t="s">
        <v>165</v>
      </c>
      <c r="B26" s="427">
        <v>18.47</v>
      </c>
      <c r="C26" s="427">
        <v>18.23</v>
      </c>
      <c r="D26" s="428">
        <v>18.78</v>
      </c>
      <c r="E26" s="427">
        <v>18.023324469999999</v>
      </c>
      <c r="F26" s="427">
        <v>17.9484035366151</v>
      </c>
      <c r="G26" s="428">
        <v>18.448032380000001</v>
      </c>
    </row>
    <row r="27" spans="1:7" ht="31.5" x14ac:dyDescent="0.3">
      <c r="A27" s="423" t="s">
        <v>180</v>
      </c>
      <c r="B27" s="424">
        <f t="shared" ref="B27:G27" si="0">100-B22-B23-B24</f>
        <v>9.019999999999996</v>
      </c>
      <c r="C27" s="424">
        <f t="shared" si="0"/>
        <v>10.100000000000005</v>
      </c>
      <c r="D27" s="424">
        <f t="shared" si="0"/>
        <v>10.680000000000003</v>
      </c>
      <c r="E27" s="424">
        <f t="shared" si="0"/>
        <v>10.871512625999987</v>
      </c>
      <c r="F27" s="424">
        <f t="shared" si="0"/>
        <v>11.381772021221625</v>
      </c>
      <c r="G27" s="424">
        <f t="shared" si="0"/>
        <v>12.235270327000002</v>
      </c>
    </row>
    <row r="29" spans="1:7" x14ac:dyDescent="0.3">
      <c r="A29" s="421" t="s">
        <v>280</v>
      </c>
      <c r="B29" s="421"/>
      <c r="C29" s="421"/>
      <c r="D29" s="421"/>
      <c r="E29" s="421"/>
    </row>
    <row r="30" spans="1:7" ht="31.5" x14ac:dyDescent="0.3">
      <c r="A30" s="429" t="s">
        <v>23</v>
      </c>
      <c r="B30" s="77" t="s">
        <v>30</v>
      </c>
      <c r="C30" s="77" t="s">
        <v>56</v>
      </c>
      <c r="D30" s="77" t="s">
        <v>58</v>
      </c>
      <c r="E30" s="77" t="s">
        <v>30</v>
      </c>
      <c r="F30" s="77" t="s">
        <v>56</v>
      </c>
      <c r="G30" s="77" t="s">
        <v>58</v>
      </c>
    </row>
    <row r="31" spans="1:7" ht="15" customHeight="1" x14ac:dyDescent="0.3">
      <c r="A31" s="429"/>
      <c r="B31" s="415" t="s">
        <v>182</v>
      </c>
      <c r="C31" s="416"/>
      <c r="D31" s="417"/>
      <c r="E31" s="415" t="s">
        <v>181</v>
      </c>
      <c r="F31" s="416"/>
      <c r="G31" s="417"/>
    </row>
    <row r="32" spans="1:7" x14ac:dyDescent="0.3">
      <c r="A32" s="423" t="s">
        <v>46</v>
      </c>
      <c r="B32" s="430">
        <v>2.88</v>
      </c>
      <c r="C32" s="430">
        <v>2.92</v>
      </c>
      <c r="D32" s="431">
        <v>3.11</v>
      </c>
      <c r="E32" s="430">
        <v>2.7180192870000002</v>
      </c>
      <c r="F32" s="430">
        <v>2.7910340352322698</v>
      </c>
      <c r="G32" s="431">
        <v>2.8972346880000002</v>
      </c>
    </row>
    <row r="33" spans="1:7" ht="31.5" x14ac:dyDescent="0.3">
      <c r="A33" s="423" t="s">
        <v>47</v>
      </c>
      <c r="B33" s="430">
        <v>67.95</v>
      </c>
      <c r="C33" s="430">
        <v>67.709999999999994</v>
      </c>
      <c r="D33" s="431">
        <v>66.2</v>
      </c>
      <c r="E33" s="430">
        <v>67.227895189999998</v>
      </c>
      <c r="F33" s="430">
        <v>67.065091121912602</v>
      </c>
      <c r="G33" s="431">
        <v>65.62090474</v>
      </c>
    </row>
    <row r="34" spans="1:7" ht="31.5" x14ac:dyDescent="0.3">
      <c r="A34" s="423" t="s">
        <v>48</v>
      </c>
      <c r="B34" s="430">
        <v>24.05</v>
      </c>
      <c r="C34" s="430">
        <v>23.67</v>
      </c>
      <c r="D34" s="431">
        <v>24.26</v>
      </c>
      <c r="E34" s="430">
        <v>23.730906869999998</v>
      </c>
      <c r="F34" s="430">
        <v>23.394647084929794</v>
      </c>
      <c r="G34" s="431">
        <v>23.982713520000001</v>
      </c>
    </row>
    <row r="35" spans="1:7" x14ac:dyDescent="0.3">
      <c r="A35" s="426" t="s">
        <v>49</v>
      </c>
      <c r="B35" s="432">
        <v>13.02</v>
      </c>
      <c r="C35" s="432">
        <v>13.11</v>
      </c>
      <c r="D35" s="433">
        <v>13.63</v>
      </c>
      <c r="E35" s="432">
        <v>12.81398448</v>
      </c>
      <c r="F35" s="432">
        <v>12.9248657527658</v>
      </c>
      <c r="G35" s="433">
        <v>13.462981920000001</v>
      </c>
    </row>
    <row r="36" spans="1:7" ht="31.5" x14ac:dyDescent="0.3">
      <c r="A36" s="423" t="s">
        <v>50</v>
      </c>
      <c r="B36" s="430">
        <v>2.7</v>
      </c>
      <c r="C36" s="430">
        <v>2.83</v>
      </c>
      <c r="D36" s="431">
        <v>3.1</v>
      </c>
      <c r="E36" s="430">
        <v>2.9397138950000001</v>
      </c>
      <c r="F36" s="430">
        <v>3.1434274994209264</v>
      </c>
      <c r="G36" s="431">
        <v>3.4462728220000001</v>
      </c>
    </row>
    <row r="37" spans="1:7" ht="31.5" x14ac:dyDescent="0.3">
      <c r="A37" s="423" t="s">
        <v>180</v>
      </c>
      <c r="B37" s="430">
        <f t="shared" ref="B37" si="1">100-B32-B33-B34-B36</f>
        <v>2.4200000000000008</v>
      </c>
      <c r="C37" s="430">
        <f>100-C32-C33-C34-C36</f>
        <v>2.8700000000000028</v>
      </c>
      <c r="D37" s="431">
        <f>100-D32-D33-D34-D36</f>
        <v>3.3299999999999961</v>
      </c>
      <c r="E37" s="430">
        <f t="shared" ref="E37" si="2">100-E32-E33-E34-E36</f>
        <v>3.3834647579999992</v>
      </c>
      <c r="F37" s="430">
        <f>100-F32-F33-F34-F36</f>
        <v>3.6058002585044062</v>
      </c>
      <c r="G37" s="431">
        <f>100-G32-G33-G34-G36</f>
        <v>4.0528742300000014</v>
      </c>
    </row>
    <row r="39" spans="1:7" x14ac:dyDescent="0.3">
      <c r="A39" s="434" t="s">
        <v>281</v>
      </c>
      <c r="B39" s="75"/>
    </row>
    <row r="40" spans="1:7" ht="31.5" x14ac:dyDescent="0.3">
      <c r="A40" s="435"/>
      <c r="B40" s="77" t="s">
        <v>30</v>
      </c>
      <c r="C40" s="77" t="s">
        <v>56</v>
      </c>
      <c r="D40" s="77" t="s">
        <v>58</v>
      </c>
      <c r="E40" s="77" t="s">
        <v>30</v>
      </c>
      <c r="F40" s="77" t="s">
        <v>56</v>
      </c>
      <c r="G40" s="77" t="s">
        <v>58</v>
      </c>
    </row>
    <row r="41" spans="1:7" ht="15" customHeight="1" x14ac:dyDescent="0.3">
      <c r="A41" s="435"/>
      <c r="B41" s="415" t="s">
        <v>182</v>
      </c>
      <c r="C41" s="416"/>
      <c r="D41" s="417"/>
      <c r="E41" s="415" t="s">
        <v>181</v>
      </c>
      <c r="F41" s="416"/>
      <c r="G41" s="417"/>
    </row>
    <row r="42" spans="1:7" x14ac:dyDescent="0.3">
      <c r="A42" s="435" t="s">
        <v>28</v>
      </c>
      <c r="B42" s="436">
        <v>2.88</v>
      </c>
      <c r="C42" s="436">
        <v>2.92</v>
      </c>
      <c r="D42" s="437">
        <v>3.11</v>
      </c>
      <c r="E42" s="436">
        <v>2.7180192870000002</v>
      </c>
      <c r="F42" s="436">
        <v>2.7910340352322698</v>
      </c>
      <c r="G42" s="437">
        <v>2.8972346880000002</v>
      </c>
    </row>
    <row r="43" spans="1:7" x14ac:dyDescent="0.3">
      <c r="A43" s="435" t="s">
        <v>29</v>
      </c>
      <c r="B43" s="436">
        <v>2.08</v>
      </c>
      <c r="C43" s="436">
        <v>2.2999999999999998</v>
      </c>
      <c r="D43" s="437">
        <v>2.59</v>
      </c>
      <c r="E43" s="436">
        <v>2.0158671949999998</v>
      </c>
      <c r="F43" s="436">
        <v>2.23163632424296</v>
      </c>
      <c r="G43" s="437">
        <v>2.4805060399999999</v>
      </c>
    </row>
    <row r="44" spans="1:7" x14ac:dyDescent="0.3">
      <c r="A44" s="435" t="s">
        <v>19</v>
      </c>
      <c r="B44" s="436">
        <v>1.35</v>
      </c>
      <c r="C44" s="436">
        <v>1.72</v>
      </c>
      <c r="D44" s="437">
        <v>2.76</v>
      </c>
      <c r="E44" s="436">
        <v>1.340893318</v>
      </c>
      <c r="F44" s="436">
        <v>1.7062661962596399</v>
      </c>
      <c r="G44" s="437">
        <v>2.6953647670000001</v>
      </c>
    </row>
    <row r="46" spans="1:7" x14ac:dyDescent="0.3">
      <c r="A46" s="434" t="s">
        <v>282</v>
      </c>
    </row>
    <row r="47" spans="1:7" ht="31.5" x14ac:dyDescent="0.3">
      <c r="A47" s="422" t="s">
        <v>166</v>
      </c>
      <c r="B47" s="77" t="s">
        <v>30</v>
      </c>
      <c r="C47" s="77" t="s">
        <v>56</v>
      </c>
      <c r="D47" s="77" t="s">
        <v>58</v>
      </c>
      <c r="E47" s="77" t="s">
        <v>30</v>
      </c>
      <c r="F47" s="77" t="s">
        <v>56</v>
      </c>
      <c r="G47" s="77" t="s">
        <v>58</v>
      </c>
    </row>
    <row r="48" spans="1:7" ht="15" customHeight="1" x14ac:dyDescent="0.3">
      <c r="A48" s="422"/>
      <c r="B48" s="415" t="s">
        <v>182</v>
      </c>
      <c r="C48" s="416"/>
      <c r="D48" s="417"/>
      <c r="E48" s="415" t="s">
        <v>181</v>
      </c>
      <c r="F48" s="416"/>
      <c r="G48" s="417"/>
    </row>
    <row r="49" spans="1:7" x14ac:dyDescent="0.3">
      <c r="A49" s="438" t="s">
        <v>51</v>
      </c>
      <c r="B49" s="424">
        <v>12.9</v>
      </c>
      <c r="C49" s="424">
        <v>17.03</v>
      </c>
      <c r="D49" s="425">
        <v>19.440000000000001</v>
      </c>
      <c r="E49" s="424">
        <v>18.879774860000001</v>
      </c>
      <c r="F49" s="424">
        <v>22.556903604769101</v>
      </c>
      <c r="G49" s="425">
        <v>24.9731481</v>
      </c>
    </row>
    <row r="50" spans="1:7" x14ac:dyDescent="0.3">
      <c r="A50" s="438" t="s">
        <v>167</v>
      </c>
      <c r="B50" s="424">
        <v>7.18</v>
      </c>
      <c r="C50" s="424">
        <v>9.15</v>
      </c>
      <c r="D50" s="425">
        <v>11.02</v>
      </c>
      <c r="E50" s="424">
        <v>9.5770020999999996</v>
      </c>
      <c r="F50" s="424">
        <v>11.4306283476358</v>
      </c>
      <c r="G50" s="425">
        <v>13.40516248</v>
      </c>
    </row>
    <row r="51" spans="1:7" x14ac:dyDescent="0.3">
      <c r="A51" s="438" t="s">
        <v>168</v>
      </c>
      <c r="B51" s="424">
        <v>8.07</v>
      </c>
      <c r="C51" s="424">
        <v>10.43</v>
      </c>
      <c r="D51" s="425">
        <v>11.66</v>
      </c>
      <c r="E51" s="424">
        <v>9.2997469650000006</v>
      </c>
      <c r="F51" s="424">
        <v>11.4520802856294</v>
      </c>
      <c r="G51" s="425">
        <v>12.72543469</v>
      </c>
    </row>
  </sheetData>
  <mergeCells count="13">
    <mergeCell ref="A11:D11"/>
    <mergeCell ref="B13:D13"/>
    <mergeCell ref="E13:G13"/>
    <mergeCell ref="A3:G3"/>
    <mergeCell ref="A7:G7"/>
    <mergeCell ref="B48:D48"/>
    <mergeCell ref="E48:G48"/>
    <mergeCell ref="B21:D21"/>
    <mergeCell ref="E21:G21"/>
    <mergeCell ref="B31:D31"/>
    <mergeCell ref="E31:G31"/>
    <mergeCell ref="B41:D41"/>
    <mergeCell ref="E41:G4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FFC000"/>
    <pageSetUpPr fitToPage="1"/>
  </sheetPr>
  <dimension ref="A1:H36"/>
  <sheetViews>
    <sheetView showGridLines="0" topLeftCell="A7" zoomScaleNormal="100" workbookViewId="0">
      <selection activeCell="A40" sqref="A40"/>
    </sheetView>
  </sheetViews>
  <sheetFormatPr baseColWidth="10" defaultColWidth="11.42578125" defaultRowHeight="15" x14ac:dyDescent="0.25"/>
  <cols>
    <col min="1" max="1" width="75.28515625" style="17" bestFit="1" customWidth="1"/>
    <col min="2" max="7" width="11.42578125" style="14"/>
    <col min="8" max="16384" width="11.42578125" style="17"/>
  </cols>
  <sheetData>
    <row r="1" spans="1:8" s="16" customFormat="1" ht="15.75" x14ac:dyDescent="0.25">
      <c r="A1" s="100" t="s">
        <v>201</v>
      </c>
      <c r="B1" s="100"/>
      <c r="C1" s="100"/>
      <c r="D1" s="100"/>
      <c r="E1" s="100"/>
      <c r="F1" s="100"/>
      <c r="G1" s="100"/>
      <c r="H1" s="30"/>
    </row>
    <row r="2" spans="1:8" ht="21" customHeight="1" x14ac:dyDescent="0.25">
      <c r="A2" s="31"/>
      <c r="B2" s="102" t="s">
        <v>31</v>
      </c>
      <c r="C2" s="103"/>
      <c r="D2" s="102" t="s">
        <v>59</v>
      </c>
      <c r="E2" s="103"/>
      <c r="F2" s="104" t="s">
        <v>25</v>
      </c>
      <c r="G2" s="105"/>
    </row>
    <row r="3" spans="1:8" ht="31.5" x14ac:dyDescent="0.25">
      <c r="A3" s="32"/>
      <c r="B3" s="33">
        <v>2024</v>
      </c>
      <c r="C3" s="34" t="s">
        <v>193</v>
      </c>
      <c r="D3" s="35">
        <v>2024</v>
      </c>
      <c r="E3" s="34" t="s">
        <v>193</v>
      </c>
      <c r="F3" s="35">
        <v>2024</v>
      </c>
      <c r="G3" s="36" t="s">
        <v>193</v>
      </c>
    </row>
    <row r="4" spans="1:8" ht="15.75" x14ac:dyDescent="0.25">
      <c r="A4" s="37" t="s">
        <v>1</v>
      </c>
      <c r="B4" s="38">
        <v>624750</v>
      </c>
      <c r="C4" s="39">
        <v>-11264</v>
      </c>
      <c r="D4" s="40">
        <v>181194</v>
      </c>
      <c r="E4" s="39">
        <v>374</v>
      </c>
      <c r="F4" s="40">
        <v>805944</v>
      </c>
      <c r="G4" s="41">
        <v>-10890</v>
      </c>
    </row>
    <row r="5" spans="1:8" ht="15.75" x14ac:dyDescent="0.25">
      <c r="A5" s="37" t="s">
        <v>2</v>
      </c>
      <c r="B5" s="38">
        <v>631526</v>
      </c>
      <c r="C5" s="39">
        <v>-740</v>
      </c>
      <c r="D5" s="40">
        <v>180132</v>
      </c>
      <c r="E5" s="42">
        <v>-782</v>
      </c>
      <c r="F5" s="40">
        <v>811658</v>
      </c>
      <c r="G5" s="43">
        <v>-1522</v>
      </c>
    </row>
    <row r="6" spans="1:8" ht="15.75" x14ac:dyDescent="0.25">
      <c r="A6" s="37" t="s">
        <v>3</v>
      </c>
      <c r="B6" s="38">
        <v>629037</v>
      </c>
      <c r="C6" s="39">
        <v>-9871</v>
      </c>
      <c r="D6" s="40">
        <v>177747</v>
      </c>
      <c r="E6" s="39">
        <v>-1164</v>
      </c>
      <c r="F6" s="40">
        <v>806784</v>
      </c>
      <c r="G6" s="41">
        <v>-11035</v>
      </c>
    </row>
    <row r="7" spans="1:8" ht="15.75" x14ac:dyDescent="0.25">
      <c r="A7" s="37" t="s">
        <v>4</v>
      </c>
      <c r="B7" s="38">
        <v>646850</v>
      </c>
      <c r="C7" s="39">
        <v>2516</v>
      </c>
      <c r="D7" s="40">
        <v>179428</v>
      </c>
      <c r="E7" s="42">
        <v>2056</v>
      </c>
      <c r="F7" s="40">
        <v>826278</v>
      </c>
      <c r="G7" s="43">
        <v>4572</v>
      </c>
    </row>
    <row r="8" spans="1:8" ht="16.5" x14ac:dyDescent="0.25">
      <c r="A8" s="44" t="s">
        <v>203</v>
      </c>
      <c r="B8" s="45">
        <v>2532163</v>
      </c>
      <c r="C8" s="46">
        <v>-19359</v>
      </c>
      <c r="D8" s="47">
        <v>718501</v>
      </c>
      <c r="E8" s="48">
        <v>484</v>
      </c>
      <c r="F8" s="47">
        <v>3250664</v>
      </c>
      <c r="G8" s="49">
        <v>-18875</v>
      </c>
    </row>
    <row r="9" spans="1:8" ht="15.75" x14ac:dyDescent="0.25">
      <c r="A9" s="37" t="s">
        <v>185</v>
      </c>
      <c r="B9" s="38">
        <v>47607</v>
      </c>
      <c r="C9" s="42">
        <v>1819</v>
      </c>
      <c r="D9" s="40">
        <v>4855</v>
      </c>
      <c r="E9" s="42">
        <v>94</v>
      </c>
      <c r="F9" s="40">
        <v>52462</v>
      </c>
      <c r="G9" s="50">
        <v>1913</v>
      </c>
    </row>
    <row r="10" spans="1:8" ht="15.75" x14ac:dyDescent="0.25">
      <c r="A10" s="44" t="s">
        <v>6</v>
      </c>
      <c r="B10" s="45">
        <v>2579770</v>
      </c>
      <c r="C10" s="46">
        <v>-17540</v>
      </c>
      <c r="D10" s="47">
        <v>723356</v>
      </c>
      <c r="E10" s="48">
        <v>578</v>
      </c>
      <c r="F10" s="47">
        <v>3303126</v>
      </c>
      <c r="G10" s="49">
        <v>-16962</v>
      </c>
    </row>
    <row r="11" spans="1:8" ht="15.75" x14ac:dyDescent="0.25">
      <c r="A11" s="37" t="s">
        <v>53</v>
      </c>
      <c r="B11" s="51">
        <v>79484</v>
      </c>
      <c r="C11" s="39">
        <v>-1047</v>
      </c>
      <c r="D11" s="52">
        <v>4222</v>
      </c>
      <c r="E11" s="53">
        <v>21</v>
      </c>
      <c r="F11" s="52">
        <v>83706</v>
      </c>
      <c r="G11" s="43">
        <v>-1026</v>
      </c>
    </row>
    <row r="12" spans="1:8" ht="15.75" x14ac:dyDescent="0.25">
      <c r="A12" s="54" t="s">
        <v>163</v>
      </c>
      <c r="B12" s="55">
        <v>2659254</v>
      </c>
      <c r="C12" s="56">
        <v>-18587</v>
      </c>
      <c r="D12" s="57">
        <v>727578</v>
      </c>
      <c r="E12" s="58">
        <v>599</v>
      </c>
      <c r="F12" s="57">
        <v>3386832</v>
      </c>
      <c r="G12" s="59">
        <v>-17988</v>
      </c>
    </row>
    <row r="13" spans="1:8" ht="15.75" x14ac:dyDescent="0.25">
      <c r="A13" s="60" t="s">
        <v>194</v>
      </c>
      <c r="B13" s="45">
        <v>1304</v>
      </c>
      <c r="C13" s="61">
        <v>1304</v>
      </c>
      <c r="D13" s="47">
        <v>16</v>
      </c>
      <c r="E13" s="61">
        <v>16</v>
      </c>
      <c r="F13" s="47">
        <v>1320</v>
      </c>
      <c r="G13" s="62">
        <v>1320</v>
      </c>
    </row>
    <row r="14" spans="1:8" ht="15.75" x14ac:dyDescent="0.25">
      <c r="A14" s="37" t="s">
        <v>33</v>
      </c>
      <c r="B14" s="38">
        <v>49478</v>
      </c>
      <c r="C14" s="39">
        <v>1571</v>
      </c>
      <c r="D14" s="40">
        <v>8670</v>
      </c>
      <c r="E14" s="53">
        <v>243</v>
      </c>
      <c r="F14" s="40">
        <v>58148</v>
      </c>
      <c r="G14" s="50">
        <v>1814</v>
      </c>
    </row>
    <row r="15" spans="1:8" ht="15.75" x14ac:dyDescent="0.25">
      <c r="A15" s="37" t="s">
        <v>34</v>
      </c>
      <c r="B15" s="38">
        <v>40214</v>
      </c>
      <c r="C15" s="53">
        <v>1530</v>
      </c>
      <c r="D15" s="40">
        <v>7257</v>
      </c>
      <c r="E15" s="53">
        <v>350</v>
      </c>
      <c r="F15" s="40">
        <v>47471</v>
      </c>
      <c r="G15" s="41">
        <v>1880</v>
      </c>
    </row>
    <row r="16" spans="1:8" ht="15.75" x14ac:dyDescent="0.25">
      <c r="A16" s="60" t="s">
        <v>35</v>
      </c>
      <c r="B16" s="45">
        <v>89692</v>
      </c>
      <c r="C16" s="61">
        <v>3101</v>
      </c>
      <c r="D16" s="47">
        <v>15927</v>
      </c>
      <c r="E16" s="61">
        <v>593</v>
      </c>
      <c r="F16" s="47">
        <v>105619</v>
      </c>
      <c r="G16" s="62">
        <v>3694</v>
      </c>
    </row>
    <row r="17" spans="1:7" ht="15.75" x14ac:dyDescent="0.25">
      <c r="A17" s="60" t="s">
        <v>36</v>
      </c>
      <c r="B17" s="45">
        <v>2025</v>
      </c>
      <c r="C17" s="61">
        <v>89</v>
      </c>
      <c r="D17" s="47">
        <v>327</v>
      </c>
      <c r="E17" s="61">
        <v>-7</v>
      </c>
      <c r="F17" s="47">
        <v>2352</v>
      </c>
      <c r="G17" s="62">
        <v>82</v>
      </c>
    </row>
    <row r="18" spans="1:7" ht="15.75" x14ac:dyDescent="0.25">
      <c r="A18" s="37" t="s">
        <v>37</v>
      </c>
      <c r="B18" s="38">
        <v>149322</v>
      </c>
      <c r="C18" s="39">
        <v>2844</v>
      </c>
      <c r="D18" s="40">
        <v>35395</v>
      </c>
      <c r="E18" s="39">
        <v>1018</v>
      </c>
      <c r="F18" s="40">
        <v>184717</v>
      </c>
      <c r="G18" s="50">
        <v>3862</v>
      </c>
    </row>
    <row r="19" spans="1:7" ht="15.75" x14ac:dyDescent="0.25">
      <c r="A19" s="37" t="s">
        <v>38</v>
      </c>
      <c r="B19" s="38">
        <v>145509</v>
      </c>
      <c r="C19" s="53">
        <v>4396</v>
      </c>
      <c r="D19" s="40">
        <v>34754</v>
      </c>
      <c r="E19" s="42">
        <v>604</v>
      </c>
      <c r="F19" s="40">
        <v>180263</v>
      </c>
      <c r="G19" s="41">
        <v>5000</v>
      </c>
    </row>
    <row r="20" spans="1:7" ht="15.75" x14ac:dyDescent="0.25">
      <c r="A20" s="37" t="s">
        <v>39</v>
      </c>
      <c r="B20" s="38">
        <v>130486</v>
      </c>
      <c r="C20" s="53">
        <v>3493</v>
      </c>
      <c r="D20" s="40">
        <v>31036</v>
      </c>
      <c r="E20" s="53">
        <v>128</v>
      </c>
      <c r="F20" s="40">
        <v>161522</v>
      </c>
      <c r="G20" s="41">
        <v>3621</v>
      </c>
    </row>
    <row r="21" spans="1:7" ht="15.75" x14ac:dyDescent="0.25">
      <c r="A21" s="60" t="s">
        <v>16</v>
      </c>
      <c r="B21" s="45">
        <v>425317</v>
      </c>
      <c r="C21" s="61">
        <v>10733</v>
      </c>
      <c r="D21" s="47">
        <v>101185</v>
      </c>
      <c r="E21" s="61">
        <v>1750</v>
      </c>
      <c r="F21" s="47">
        <v>526502</v>
      </c>
      <c r="G21" s="62">
        <v>12483</v>
      </c>
    </row>
    <row r="22" spans="1:7" ht="16.5" x14ac:dyDescent="0.25">
      <c r="A22" s="37" t="s">
        <v>204</v>
      </c>
      <c r="B22" s="38">
        <v>6635</v>
      </c>
      <c r="C22" s="53">
        <v>352</v>
      </c>
      <c r="D22" s="40">
        <v>1402</v>
      </c>
      <c r="E22" s="53">
        <v>64</v>
      </c>
      <c r="F22" s="40">
        <v>8037</v>
      </c>
      <c r="G22" s="41">
        <v>416</v>
      </c>
    </row>
    <row r="23" spans="1:7" ht="15.75" x14ac:dyDescent="0.25">
      <c r="A23" s="37" t="s">
        <v>186</v>
      </c>
      <c r="B23" s="38">
        <v>5945</v>
      </c>
      <c r="C23" s="42">
        <v>241</v>
      </c>
      <c r="D23" s="40">
        <v>1630</v>
      </c>
      <c r="E23" s="42">
        <v>123</v>
      </c>
      <c r="F23" s="40">
        <v>7575</v>
      </c>
      <c r="G23" s="50">
        <v>364</v>
      </c>
    </row>
    <row r="24" spans="1:7" s="18" customFormat="1" ht="15.75" x14ac:dyDescent="0.25">
      <c r="A24" s="44" t="s">
        <v>44</v>
      </c>
      <c r="B24" s="45">
        <v>529614</v>
      </c>
      <c r="C24" s="61">
        <v>14516</v>
      </c>
      <c r="D24" s="47">
        <v>120471</v>
      </c>
      <c r="E24" s="61">
        <v>2523</v>
      </c>
      <c r="F24" s="47">
        <v>650085</v>
      </c>
      <c r="G24" s="62">
        <v>17039</v>
      </c>
    </row>
    <row r="25" spans="1:7" ht="15.75" x14ac:dyDescent="0.25">
      <c r="A25" s="37" t="s">
        <v>28</v>
      </c>
      <c r="B25" s="38">
        <v>433188</v>
      </c>
      <c r="C25" s="53">
        <v>-6808</v>
      </c>
      <c r="D25" s="40">
        <v>119828</v>
      </c>
      <c r="E25" s="53">
        <v>-114</v>
      </c>
      <c r="F25" s="40">
        <v>553016</v>
      </c>
      <c r="G25" s="41">
        <v>-6922</v>
      </c>
    </row>
    <row r="26" spans="1:7" ht="15.75" x14ac:dyDescent="0.25">
      <c r="A26" s="37" t="s">
        <v>29</v>
      </c>
      <c r="B26" s="38">
        <v>411810</v>
      </c>
      <c r="C26" s="39">
        <v>-1695</v>
      </c>
      <c r="D26" s="40">
        <v>114278</v>
      </c>
      <c r="E26" s="39">
        <v>91</v>
      </c>
      <c r="F26" s="40">
        <v>526088</v>
      </c>
      <c r="G26" s="43">
        <v>-1604</v>
      </c>
    </row>
    <row r="27" spans="1:7" ht="15.75" x14ac:dyDescent="0.25">
      <c r="A27" s="37" t="s">
        <v>19</v>
      </c>
      <c r="B27" s="38">
        <v>408927</v>
      </c>
      <c r="C27" s="39">
        <v>-9643</v>
      </c>
      <c r="D27" s="40">
        <v>109210</v>
      </c>
      <c r="E27" s="39">
        <v>-3188</v>
      </c>
      <c r="F27" s="40">
        <v>518137</v>
      </c>
      <c r="G27" s="50">
        <v>-12831</v>
      </c>
    </row>
    <row r="28" spans="1:7" ht="15.75" x14ac:dyDescent="0.25">
      <c r="A28" s="37" t="s">
        <v>187</v>
      </c>
      <c r="B28" s="38">
        <v>147</v>
      </c>
      <c r="C28" s="39">
        <v>7</v>
      </c>
      <c r="D28" s="40">
        <v>66</v>
      </c>
      <c r="E28" s="39">
        <v>-16</v>
      </c>
      <c r="F28" s="40">
        <v>213</v>
      </c>
      <c r="G28" s="43">
        <v>-9</v>
      </c>
    </row>
    <row r="29" spans="1:7" s="18" customFormat="1" ht="15.75" x14ac:dyDescent="0.25">
      <c r="A29" s="44" t="s">
        <v>164</v>
      </c>
      <c r="B29" s="45">
        <v>1254072</v>
      </c>
      <c r="C29" s="46">
        <v>-18139</v>
      </c>
      <c r="D29" s="47">
        <v>343382</v>
      </c>
      <c r="E29" s="46">
        <v>-3227</v>
      </c>
      <c r="F29" s="47">
        <v>1597454</v>
      </c>
      <c r="G29" s="49">
        <v>-21366</v>
      </c>
    </row>
    <row r="30" spans="1:7" ht="15.75" x14ac:dyDescent="0.25">
      <c r="A30" s="54" t="s">
        <v>189</v>
      </c>
      <c r="B30" s="55">
        <v>1784990</v>
      </c>
      <c r="C30" s="63">
        <v>-2319</v>
      </c>
      <c r="D30" s="57">
        <v>463869</v>
      </c>
      <c r="E30" s="63">
        <v>-688</v>
      </c>
      <c r="F30" s="57">
        <v>2248859</v>
      </c>
      <c r="G30" s="64">
        <v>-3007</v>
      </c>
    </row>
    <row r="31" spans="1:7" ht="15.75" x14ac:dyDescent="0.25">
      <c r="A31" s="65" t="s">
        <v>21</v>
      </c>
      <c r="B31" s="66">
        <v>4444244</v>
      </c>
      <c r="C31" s="67">
        <v>-20906</v>
      </c>
      <c r="D31" s="68">
        <v>1191447</v>
      </c>
      <c r="E31" s="67">
        <v>-89</v>
      </c>
      <c r="F31" s="68">
        <v>5635691</v>
      </c>
      <c r="G31" s="69">
        <v>-20995</v>
      </c>
    </row>
    <row r="32" spans="1:7" s="19" customFormat="1" ht="15.75" x14ac:dyDescent="0.25">
      <c r="A32" s="70" t="s">
        <v>205</v>
      </c>
      <c r="B32" s="71"/>
      <c r="C32" s="71"/>
      <c r="D32" s="71"/>
      <c r="E32" s="71"/>
      <c r="F32" s="71"/>
      <c r="G32" s="71"/>
    </row>
    <row r="33" spans="1:7" ht="15.75" x14ac:dyDescent="0.25">
      <c r="A33" s="71" t="s">
        <v>206</v>
      </c>
      <c r="B33" s="71"/>
      <c r="C33" s="71"/>
      <c r="D33" s="71"/>
      <c r="E33" s="71"/>
      <c r="F33" s="71"/>
      <c r="G33" s="71"/>
    </row>
    <row r="34" spans="1:7" ht="15.75" x14ac:dyDescent="0.25">
      <c r="A34" s="101" t="s">
        <v>207</v>
      </c>
      <c r="B34" s="101"/>
      <c r="C34" s="101"/>
      <c r="D34" s="101"/>
      <c r="E34" s="101"/>
      <c r="F34" s="72"/>
      <c r="G34" s="72"/>
    </row>
    <row r="35" spans="1:7" ht="15.75" x14ac:dyDescent="0.25">
      <c r="A35" s="72" t="s">
        <v>209</v>
      </c>
      <c r="B35" s="73"/>
      <c r="C35" s="73"/>
      <c r="D35" s="73"/>
      <c r="E35" s="73"/>
      <c r="F35" s="73"/>
      <c r="G35" s="73"/>
    </row>
    <row r="36" spans="1:7" ht="15.75" x14ac:dyDescent="0.25">
      <c r="A36" s="74" t="s">
        <v>208</v>
      </c>
      <c r="B36" s="73"/>
      <c r="C36" s="73"/>
      <c r="D36" s="73"/>
      <c r="E36" s="73"/>
      <c r="F36" s="73"/>
      <c r="G36" s="73"/>
    </row>
  </sheetData>
  <mergeCells count="5">
    <mergeCell ref="A1:G1"/>
    <mergeCell ref="A34:E34"/>
    <mergeCell ref="B2:C2"/>
    <mergeCell ref="D2:E2"/>
    <mergeCell ref="F2:G2"/>
  </mergeCells>
  <pageMargins left="0.23622047244094491" right="0.23622047244094491" top="0.74803149606299213" bottom="0.74803149606299213" header="0.31496062992125984" footer="0.31496062992125984"/>
  <pageSetup paperSize="8" scale="79"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K41"/>
  <sheetViews>
    <sheetView showGridLines="0" topLeftCell="A13" workbookViewId="0">
      <selection activeCell="A36" sqref="A36"/>
    </sheetView>
  </sheetViews>
  <sheetFormatPr baseColWidth="10" defaultColWidth="11.42578125" defaultRowHeight="15.75" x14ac:dyDescent="0.25"/>
  <cols>
    <col min="1" max="1" width="49.140625" style="72" bestFit="1" customWidth="1"/>
    <col min="2" max="10" width="11.42578125" style="73"/>
    <col min="11" max="16384" width="11.42578125" style="72"/>
  </cols>
  <sheetData>
    <row r="1" spans="1:11" x14ac:dyDescent="0.25">
      <c r="A1" s="109" t="s">
        <v>267</v>
      </c>
      <c r="B1" s="110"/>
      <c r="C1" s="110"/>
      <c r="D1" s="110"/>
      <c r="E1" s="110"/>
      <c r="F1" s="110"/>
      <c r="G1" s="110"/>
      <c r="H1" s="110"/>
      <c r="I1" s="110"/>
      <c r="J1" s="110"/>
    </row>
    <row r="2" spans="1:11" x14ac:dyDescent="0.25">
      <c r="H2" s="114"/>
      <c r="I2" s="114"/>
      <c r="J2" s="114"/>
      <c r="K2" s="115"/>
    </row>
    <row r="3" spans="1:11" ht="15" customHeight="1" x14ac:dyDescent="0.25">
      <c r="A3" s="116"/>
      <c r="B3" s="102" t="s">
        <v>0</v>
      </c>
      <c r="C3" s="117"/>
      <c r="D3" s="103"/>
      <c r="E3" s="102" t="s">
        <v>242</v>
      </c>
      <c r="F3" s="117"/>
      <c r="G3" s="103"/>
      <c r="H3" s="104" t="s">
        <v>22</v>
      </c>
      <c r="I3" s="118"/>
      <c r="J3" s="118"/>
      <c r="K3" s="105"/>
    </row>
    <row r="4" spans="1:11" ht="22.5" customHeight="1" x14ac:dyDescent="0.25">
      <c r="A4" s="31"/>
      <c r="B4" s="119" t="s">
        <v>170</v>
      </c>
      <c r="C4" s="35" t="s">
        <v>195</v>
      </c>
      <c r="D4" s="34" t="s">
        <v>196</v>
      </c>
      <c r="E4" s="119" t="s">
        <v>170</v>
      </c>
      <c r="F4" s="35" t="s">
        <v>195</v>
      </c>
      <c r="G4" s="34" t="s">
        <v>196</v>
      </c>
      <c r="H4" s="119" t="s">
        <v>170</v>
      </c>
      <c r="I4" s="35" t="s">
        <v>195</v>
      </c>
      <c r="J4" s="120" t="s">
        <v>196</v>
      </c>
      <c r="K4" s="36" t="s">
        <v>196</v>
      </c>
    </row>
    <row r="5" spans="1:11" ht="15" customHeight="1" x14ac:dyDescent="0.25">
      <c r="A5" s="121" t="s">
        <v>1</v>
      </c>
      <c r="B5" s="122">
        <v>636014</v>
      </c>
      <c r="C5" s="123">
        <v>624750</v>
      </c>
      <c r="D5" s="124">
        <v>-11264</v>
      </c>
      <c r="E5" s="122">
        <v>180820</v>
      </c>
      <c r="F5" s="123">
        <v>181194</v>
      </c>
      <c r="G5" s="124">
        <v>374</v>
      </c>
      <c r="H5" s="125">
        <v>816834</v>
      </c>
      <c r="I5" s="123">
        <v>805944</v>
      </c>
      <c r="J5" s="125">
        <v>-10890</v>
      </c>
      <c r="K5" s="126">
        <v>-1.2999999999999999E-2</v>
      </c>
    </row>
    <row r="6" spans="1:11" ht="15" customHeight="1" x14ac:dyDescent="0.25">
      <c r="A6" s="121" t="s">
        <v>2</v>
      </c>
      <c r="B6" s="122">
        <v>632266</v>
      </c>
      <c r="C6" s="123">
        <v>631526</v>
      </c>
      <c r="D6" s="127">
        <v>-740</v>
      </c>
      <c r="E6" s="122">
        <v>180914</v>
      </c>
      <c r="F6" s="123">
        <v>180132</v>
      </c>
      <c r="G6" s="127">
        <v>-782</v>
      </c>
      <c r="H6" s="125">
        <v>813180</v>
      </c>
      <c r="I6" s="123">
        <v>811658</v>
      </c>
      <c r="J6" s="125">
        <v>-1522</v>
      </c>
      <c r="K6" s="126">
        <v>-2E-3</v>
      </c>
    </row>
    <row r="7" spans="1:11" x14ac:dyDescent="0.25">
      <c r="A7" s="121" t="s">
        <v>3</v>
      </c>
      <c r="B7" s="122">
        <v>638908</v>
      </c>
      <c r="C7" s="123">
        <v>629037</v>
      </c>
      <c r="D7" s="124">
        <v>-9871</v>
      </c>
      <c r="E7" s="122">
        <v>178911</v>
      </c>
      <c r="F7" s="123">
        <v>177747</v>
      </c>
      <c r="G7" s="124">
        <v>-1164</v>
      </c>
      <c r="H7" s="125">
        <v>817819</v>
      </c>
      <c r="I7" s="123">
        <v>806784</v>
      </c>
      <c r="J7" s="125">
        <v>-11035</v>
      </c>
      <c r="K7" s="126">
        <v>-1.2999999999999999E-2</v>
      </c>
    </row>
    <row r="8" spans="1:11" x14ac:dyDescent="0.25">
      <c r="A8" s="121" t="s">
        <v>4</v>
      </c>
      <c r="B8" s="122">
        <v>644334</v>
      </c>
      <c r="C8" s="123">
        <v>646850</v>
      </c>
      <c r="D8" s="127">
        <v>2516</v>
      </c>
      <c r="E8" s="122">
        <v>177372</v>
      </c>
      <c r="F8" s="123">
        <v>179428</v>
      </c>
      <c r="G8" s="127">
        <v>2056</v>
      </c>
      <c r="H8" s="125">
        <v>821706</v>
      </c>
      <c r="I8" s="123">
        <v>826278</v>
      </c>
      <c r="J8" s="125">
        <v>4572</v>
      </c>
      <c r="K8" s="126">
        <v>6.0000000000000001E-3</v>
      </c>
    </row>
    <row r="9" spans="1:11" s="134" customFormat="1" ht="16.5" x14ac:dyDescent="0.25">
      <c r="A9" s="128" t="s">
        <v>239</v>
      </c>
      <c r="B9" s="129">
        <v>2551522</v>
      </c>
      <c r="C9" s="130">
        <v>2532163</v>
      </c>
      <c r="D9" s="131">
        <v>-19359</v>
      </c>
      <c r="E9" s="129">
        <v>718017</v>
      </c>
      <c r="F9" s="130">
        <v>718501</v>
      </c>
      <c r="G9" s="131">
        <v>484</v>
      </c>
      <c r="H9" s="132">
        <v>3269539</v>
      </c>
      <c r="I9" s="130">
        <v>3250664</v>
      </c>
      <c r="J9" s="132">
        <v>-18875</v>
      </c>
      <c r="K9" s="133">
        <v>-6.0000000000000001E-3</v>
      </c>
    </row>
    <row r="10" spans="1:11" x14ac:dyDescent="0.25">
      <c r="A10" s="121" t="s">
        <v>185</v>
      </c>
      <c r="B10" s="122">
        <v>45788</v>
      </c>
      <c r="C10" s="123">
        <v>47607</v>
      </c>
      <c r="D10" s="127">
        <v>1819</v>
      </c>
      <c r="E10" s="122">
        <v>4761</v>
      </c>
      <c r="F10" s="123">
        <v>4855</v>
      </c>
      <c r="G10" s="127">
        <v>94</v>
      </c>
      <c r="H10" s="125">
        <v>50549</v>
      </c>
      <c r="I10" s="123">
        <v>52462</v>
      </c>
      <c r="J10" s="125">
        <v>1913</v>
      </c>
      <c r="K10" s="126">
        <v>3.7999999999999999E-2</v>
      </c>
    </row>
    <row r="11" spans="1:11" s="134" customFormat="1" x14ac:dyDescent="0.25">
      <c r="A11" s="128" t="s">
        <v>6</v>
      </c>
      <c r="B11" s="129">
        <v>2597310</v>
      </c>
      <c r="C11" s="130">
        <v>2579770</v>
      </c>
      <c r="D11" s="131">
        <v>-17540</v>
      </c>
      <c r="E11" s="129">
        <v>722778</v>
      </c>
      <c r="F11" s="130">
        <v>723356</v>
      </c>
      <c r="G11" s="131">
        <v>578</v>
      </c>
      <c r="H11" s="132">
        <v>3320088</v>
      </c>
      <c r="I11" s="130">
        <v>3303126</v>
      </c>
      <c r="J11" s="132">
        <v>-16962</v>
      </c>
      <c r="K11" s="133">
        <v>-5.0000000000000001E-3</v>
      </c>
    </row>
    <row r="12" spans="1:11" x14ac:dyDescent="0.25">
      <c r="A12" s="121" t="s">
        <v>53</v>
      </c>
      <c r="B12" s="122">
        <v>80531</v>
      </c>
      <c r="C12" s="135">
        <v>79484</v>
      </c>
      <c r="D12" s="127">
        <v>-1047</v>
      </c>
      <c r="E12" s="122">
        <v>4201</v>
      </c>
      <c r="F12" s="135">
        <v>4222</v>
      </c>
      <c r="G12" s="127">
        <v>21</v>
      </c>
      <c r="H12" s="136">
        <v>84732</v>
      </c>
      <c r="I12" s="135">
        <v>83706</v>
      </c>
      <c r="J12" s="125">
        <v>-1026</v>
      </c>
      <c r="K12" s="126">
        <v>-1.2E-2</v>
      </c>
    </row>
    <row r="13" spans="1:11" ht="31.5" x14ac:dyDescent="0.25">
      <c r="A13" s="137" t="s">
        <v>8</v>
      </c>
      <c r="B13" s="138">
        <v>2677841</v>
      </c>
      <c r="C13" s="139">
        <v>2659254</v>
      </c>
      <c r="D13" s="140">
        <v>-18587</v>
      </c>
      <c r="E13" s="138">
        <v>726979</v>
      </c>
      <c r="F13" s="139">
        <v>727578</v>
      </c>
      <c r="G13" s="140">
        <v>599</v>
      </c>
      <c r="H13" s="138">
        <v>3404820</v>
      </c>
      <c r="I13" s="139">
        <v>3386832</v>
      </c>
      <c r="J13" s="139">
        <v>-17988</v>
      </c>
      <c r="K13" s="141">
        <v>-5.0000000000000001E-3</v>
      </c>
    </row>
    <row r="14" spans="1:11" ht="31.5" x14ac:dyDescent="0.25">
      <c r="A14" s="142" t="s">
        <v>194</v>
      </c>
      <c r="B14" s="122"/>
      <c r="C14" s="130">
        <v>1304</v>
      </c>
      <c r="D14" s="131">
        <v>1304</v>
      </c>
      <c r="E14" s="122"/>
      <c r="F14" s="130">
        <v>16</v>
      </c>
      <c r="G14" s="131">
        <v>16</v>
      </c>
      <c r="H14" s="132"/>
      <c r="I14" s="130">
        <v>1320</v>
      </c>
      <c r="J14" s="132">
        <v>1320</v>
      </c>
      <c r="K14" s="133"/>
    </row>
    <row r="15" spans="1:11" x14ac:dyDescent="0.25">
      <c r="A15" s="121" t="s">
        <v>33</v>
      </c>
      <c r="B15" s="122">
        <v>47907</v>
      </c>
      <c r="C15" s="123">
        <v>49478</v>
      </c>
      <c r="D15" s="124">
        <v>1571</v>
      </c>
      <c r="E15" s="122">
        <v>8427</v>
      </c>
      <c r="F15" s="123">
        <v>8670</v>
      </c>
      <c r="G15" s="124">
        <v>243</v>
      </c>
      <c r="H15" s="125">
        <v>56334</v>
      </c>
      <c r="I15" s="123">
        <v>58148</v>
      </c>
      <c r="J15" s="125">
        <v>1814</v>
      </c>
      <c r="K15" s="126">
        <v>3.2000000000000001E-2</v>
      </c>
    </row>
    <row r="16" spans="1:11" x14ac:dyDescent="0.25">
      <c r="A16" s="121" t="s">
        <v>34</v>
      </c>
      <c r="B16" s="122">
        <v>38684</v>
      </c>
      <c r="C16" s="123">
        <v>40214</v>
      </c>
      <c r="D16" s="127">
        <v>1530</v>
      </c>
      <c r="E16" s="122">
        <v>6907</v>
      </c>
      <c r="F16" s="123">
        <v>7257</v>
      </c>
      <c r="G16" s="127">
        <v>350</v>
      </c>
      <c r="H16" s="125">
        <v>45591</v>
      </c>
      <c r="I16" s="123">
        <v>47471</v>
      </c>
      <c r="J16" s="125">
        <v>1880</v>
      </c>
      <c r="K16" s="126">
        <v>4.1000000000000002E-2</v>
      </c>
    </row>
    <row r="17" spans="1:11" x14ac:dyDescent="0.25">
      <c r="A17" s="142" t="s">
        <v>35</v>
      </c>
      <c r="B17" s="129">
        <v>86591</v>
      </c>
      <c r="C17" s="130">
        <v>89692</v>
      </c>
      <c r="D17" s="131">
        <v>3101</v>
      </c>
      <c r="E17" s="129">
        <v>15334</v>
      </c>
      <c r="F17" s="130">
        <v>15927</v>
      </c>
      <c r="G17" s="131">
        <v>593</v>
      </c>
      <c r="H17" s="129">
        <v>101925</v>
      </c>
      <c r="I17" s="130">
        <v>105619</v>
      </c>
      <c r="J17" s="132">
        <v>3694</v>
      </c>
      <c r="K17" s="133">
        <v>3.5999999999999997E-2</v>
      </c>
    </row>
    <row r="18" spans="1:11" s="134" customFormat="1" x14ac:dyDescent="0.25">
      <c r="A18" s="142" t="s">
        <v>36</v>
      </c>
      <c r="B18" s="129">
        <v>1936</v>
      </c>
      <c r="C18" s="130">
        <v>2025</v>
      </c>
      <c r="D18" s="131">
        <v>89</v>
      </c>
      <c r="E18" s="129">
        <v>334</v>
      </c>
      <c r="F18" s="130">
        <v>327</v>
      </c>
      <c r="G18" s="131">
        <v>-7</v>
      </c>
      <c r="H18" s="132">
        <v>2270</v>
      </c>
      <c r="I18" s="130">
        <v>2352</v>
      </c>
      <c r="J18" s="132">
        <v>82</v>
      </c>
      <c r="K18" s="133">
        <v>3.5999999999999997E-2</v>
      </c>
    </row>
    <row r="19" spans="1:11" x14ac:dyDescent="0.25">
      <c r="A19" s="121" t="s">
        <v>37</v>
      </c>
      <c r="B19" s="122">
        <v>146478</v>
      </c>
      <c r="C19" s="123">
        <v>149322</v>
      </c>
      <c r="D19" s="124">
        <v>2844</v>
      </c>
      <c r="E19" s="122">
        <v>34377</v>
      </c>
      <c r="F19" s="123">
        <v>35395</v>
      </c>
      <c r="G19" s="124">
        <v>1018</v>
      </c>
      <c r="H19" s="125">
        <v>180855</v>
      </c>
      <c r="I19" s="123">
        <v>184717</v>
      </c>
      <c r="J19" s="125">
        <v>3862</v>
      </c>
      <c r="K19" s="126">
        <v>2.1000000000000001E-2</v>
      </c>
    </row>
    <row r="20" spans="1:11" x14ac:dyDescent="0.25">
      <c r="A20" s="121" t="s">
        <v>38</v>
      </c>
      <c r="B20" s="122">
        <v>141113</v>
      </c>
      <c r="C20" s="123">
        <v>145509</v>
      </c>
      <c r="D20" s="127">
        <v>4396</v>
      </c>
      <c r="E20" s="122">
        <v>34150</v>
      </c>
      <c r="F20" s="123">
        <v>34754</v>
      </c>
      <c r="G20" s="127">
        <v>604</v>
      </c>
      <c r="H20" s="125">
        <v>175263</v>
      </c>
      <c r="I20" s="123">
        <v>180263</v>
      </c>
      <c r="J20" s="125">
        <v>5000</v>
      </c>
      <c r="K20" s="126">
        <v>2.9000000000000001E-2</v>
      </c>
    </row>
    <row r="21" spans="1:11" x14ac:dyDescent="0.25">
      <c r="A21" s="121" t="s">
        <v>39</v>
      </c>
      <c r="B21" s="122">
        <v>126993</v>
      </c>
      <c r="C21" s="123">
        <v>130486</v>
      </c>
      <c r="D21" s="127">
        <v>3493</v>
      </c>
      <c r="E21" s="122">
        <v>30908</v>
      </c>
      <c r="F21" s="123">
        <v>31036</v>
      </c>
      <c r="G21" s="127">
        <v>128</v>
      </c>
      <c r="H21" s="125">
        <v>157901</v>
      </c>
      <c r="I21" s="123">
        <v>161522</v>
      </c>
      <c r="J21" s="125">
        <v>3621</v>
      </c>
      <c r="K21" s="126">
        <v>2.3E-2</v>
      </c>
    </row>
    <row r="22" spans="1:11" x14ac:dyDescent="0.25">
      <c r="A22" s="142" t="s">
        <v>16</v>
      </c>
      <c r="B22" s="129">
        <v>414584</v>
      </c>
      <c r="C22" s="130">
        <v>425317</v>
      </c>
      <c r="D22" s="131">
        <v>10733</v>
      </c>
      <c r="E22" s="129">
        <v>99435</v>
      </c>
      <c r="F22" s="130">
        <v>101185</v>
      </c>
      <c r="G22" s="131">
        <v>1750</v>
      </c>
      <c r="H22" s="129">
        <v>514019</v>
      </c>
      <c r="I22" s="130">
        <v>526502</v>
      </c>
      <c r="J22" s="132">
        <v>12483</v>
      </c>
      <c r="K22" s="133">
        <v>2.4E-2</v>
      </c>
    </row>
    <row r="23" spans="1:11" ht="16.5" x14ac:dyDescent="0.25">
      <c r="A23" s="121" t="s">
        <v>240</v>
      </c>
      <c r="B23" s="122">
        <v>6283</v>
      </c>
      <c r="C23" s="123">
        <v>6635</v>
      </c>
      <c r="D23" s="127">
        <v>352</v>
      </c>
      <c r="E23" s="122">
        <v>1338</v>
      </c>
      <c r="F23" s="123">
        <v>1402</v>
      </c>
      <c r="G23" s="127">
        <v>64</v>
      </c>
      <c r="H23" s="125">
        <v>7621</v>
      </c>
      <c r="I23" s="123">
        <v>8037</v>
      </c>
      <c r="J23" s="125">
        <v>416</v>
      </c>
      <c r="K23" s="126">
        <v>5.5E-2</v>
      </c>
    </row>
    <row r="24" spans="1:11" x14ac:dyDescent="0.25">
      <c r="A24" s="121" t="s">
        <v>186</v>
      </c>
      <c r="B24" s="122">
        <v>5704</v>
      </c>
      <c r="C24" s="123">
        <v>5945</v>
      </c>
      <c r="D24" s="127">
        <v>241</v>
      </c>
      <c r="E24" s="122">
        <v>1507</v>
      </c>
      <c r="F24" s="123">
        <v>1630</v>
      </c>
      <c r="G24" s="127">
        <v>123</v>
      </c>
      <c r="H24" s="125">
        <v>7211</v>
      </c>
      <c r="I24" s="123">
        <v>7575</v>
      </c>
      <c r="J24" s="125">
        <v>364</v>
      </c>
      <c r="K24" s="126">
        <v>0.05</v>
      </c>
    </row>
    <row r="25" spans="1:11" s="134" customFormat="1" x14ac:dyDescent="0.25">
      <c r="A25" s="128" t="s">
        <v>44</v>
      </c>
      <c r="B25" s="129">
        <v>515098</v>
      </c>
      <c r="C25" s="130">
        <v>529614</v>
      </c>
      <c r="D25" s="131">
        <v>14516</v>
      </c>
      <c r="E25" s="129">
        <v>117948</v>
      </c>
      <c r="F25" s="130">
        <v>120471</v>
      </c>
      <c r="G25" s="131">
        <v>2523</v>
      </c>
      <c r="H25" s="129">
        <v>633046</v>
      </c>
      <c r="I25" s="130">
        <v>650085</v>
      </c>
      <c r="J25" s="132">
        <v>17039</v>
      </c>
      <c r="K25" s="133">
        <v>2.7E-2</v>
      </c>
    </row>
    <row r="26" spans="1:11" x14ac:dyDescent="0.25">
      <c r="A26" s="121" t="s">
        <v>28</v>
      </c>
      <c r="B26" s="122">
        <v>439996</v>
      </c>
      <c r="C26" s="123">
        <v>433188</v>
      </c>
      <c r="D26" s="127">
        <v>-6808</v>
      </c>
      <c r="E26" s="122">
        <v>119942</v>
      </c>
      <c r="F26" s="123">
        <v>119828</v>
      </c>
      <c r="G26" s="127">
        <v>-114</v>
      </c>
      <c r="H26" s="125">
        <v>559938</v>
      </c>
      <c r="I26" s="123">
        <v>553016</v>
      </c>
      <c r="J26" s="125">
        <v>-6922</v>
      </c>
      <c r="K26" s="126">
        <v>-1.2E-2</v>
      </c>
    </row>
    <row r="27" spans="1:11" x14ac:dyDescent="0.25">
      <c r="A27" s="121" t="s">
        <v>29</v>
      </c>
      <c r="B27" s="122">
        <v>413505</v>
      </c>
      <c r="C27" s="123">
        <v>411810</v>
      </c>
      <c r="D27" s="127">
        <v>-1695</v>
      </c>
      <c r="E27" s="122">
        <v>114187</v>
      </c>
      <c r="F27" s="123">
        <v>114278</v>
      </c>
      <c r="G27" s="127">
        <v>91</v>
      </c>
      <c r="H27" s="125">
        <v>527692</v>
      </c>
      <c r="I27" s="123">
        <v>526088</v>
      </c>
      <c r="J27" s="125">
        <v>-1604</v>
      </c>
      <c r="K27" s="126">
        <v>-3.0000000000000001E-3</v>
      </c>
    </row>
    <row r="28" spans="1:11" x14ac:dyDescent="0.25">
      <c r="A28" s="121" t="s">
        <v>19</v>
      </c>
      <c r="B28" s="122">
        <v>418570</v>
      </c>
      <c r="C28" s="123">
        <v>408927</v>
      </c>
      <c r="D28" s="124">
        <v>-9643</v>
      </c>
      <c r="E28" s="122">
        <v>112398</v>
      </c>
      <c r="F28" s="123">
        <v>109210</v>
      </c>
      <c r="G28" s="124">
        <v>-3188</v>
      </c>
      <c r="H28" s="125">
        <v>530968</v>
      </c>
      <c r="I28" s="123">
        <v>518137</v>
      </c>
      <c r="J28" s="125">
        <v>-12831</v>
      </c>
      <c r="K28" s="126">
        <v>-2.4E-2</v>
      </c>
    </row>
    <row r="29" spans="1:11" x14ac:dyDescent="0.25">
      <c r="A29" s="121" t="s">
        <v>187</v>
      </c>
      <c r="B29" s="122">
        <v>140</v>
      </c>
      <c r="C29" s="123">
        <v>147</v>
      </c>
      <c r="D29" s="124">
        <v>7</v>
      </c>
      <c r="E29" s="122">
        <v>82</v>
      </c>
      <c r="F29" s="123">
        <v>66</v>
      </c>
      <c r="G29" s="124">
        <v>-16</v>
      </c>
      <c r="H29" s="125">
        <v>222</v>
      </c>
      <c r="I29" s="123">
        <v>213</v>
      </c>
      <c r="J29" s="125">
        <v>-9</v>
      </c>
      <c r="K29" s="126">
        <v>-4.1000000000000002E-2</v>
      </c>
    </row>
    <row r="30" spans="1:11" s="134" customFormat="1" ht="31.5" x14ac:dyDescent="0.25">
      <c r="A30" s="128" t="s">
        <v>20</v>
      </c>
      <c r="B30" s="129">
        <v>1272211</v>
      </c>
      <c r="C30" s="130">
        <v>1254072</v>
      </c>
      <c r="D30" s="143">
        <v>-18139</v>
      </c>
      <c r="E30" s="129">
        <v>346609</v>
      </c>
      <c r="F30" s="130">
        <v>343382</v>
      </c>
      <c r="G30" s="143">
        <v>-3227</v>
      </c>
      <c r="H30" s="129">
        <v>1618820</v>
      </c>
      <c r="I30" s="130">
        <v>1597454</v>
      </c>
      <c r="J30" s="132">
        <v>-21366</v>
      </c>
      <c r="K30" s="133">
        <v>-1.2999999999999999E-2</v>
      </c>
    </row>
    <row r="31" spans="1:11" ht="31.5" x14ac:dyDescent="0.25">
      <c r="A31" s="137" t="s">
        <v>188</v>
      </c>
      <c r="B31" s="138">
        <v>1787309</v>
      </c>
      <c r="C31" s="139">
        <v>1784990</v>
      </c>
      <c r="D31" s="144">
        <v>-2319</v>
      </c>
      <c r="E31" s="138">
        <v>464557</v>
      </c>
      <c r="F31" s="139">
        <v>463869</v>
      </c>
      <c r="G31" s="144">
        <v>-688</v>
      </c>
      <c r="H31" s="138">
        <v>2251866</v>
      </c>
      <c r="I31" s="139">
        <v>2248859</v>
      </c>
      <c r="J31" s="139">
        <v>-3007</v>
      </c>
      <c r="K31" s="141">
        <v>-1E-3</v>
      </c>
    </row>
    <row r="32" spans="1:11" x14ac:dyDescent="0.25">
      <c r="A32" s="145" t="s">
        <v>21</v>
      </c>
      <c r="B32" s="146">
        <v>4465150</v>
      </c>
      <c r="C32" s="147">
        <v>4444244</v>
      </c>
      <c r="D32" s="148">
        <v>-20906</v>
      </c>
      <c r="E32" s="146">
        <v>1191536</v>
      </c>
      <c r="F32" s="147">
        <v>1191447</v>
      </c>
      <c r="G32" s="148">
        <v>-89</v>
      </c>
      <c r="H32" s="146">
        <v>5656686</v>
      </c>
      <c r="I32" s="147">
        <v>5635691</v>
      </c>
      <c r="J32" s="147">
        <v>-20995</v>
      </c>
      <c r="K32" s="149">
        <v>-4.0000000000000001E-3</v>
      </c>
    </row>
    <row r="33" spans="1:10" s="152" customFormat="1" x14ac:dyDescent="0.25">
      <c r="A33" s="150" t="s">
        <v>205</v>
      </c>
      <c r="B33" s="151"/>
      <c r="C33" s="151"/>
      <c r="D33" s="151"/>
      <c r="E33" s="151"/>
      <c r="F33" s="151"/>
      <c r="G33" s="151"/>
      <c r="H33" s="71"/>
      <c r="I33" s="71"/>
      <c r="J33" s="71"/>
    </row>
    <row r="34" spans="1:10" x14ac:dyDescent="0.25">
      <c r="A34" s="150" t="s">
        <v>241</v>
      </c>
      <c r="B34" s="151"/>
      <c r="C34" s="151"/>
      <c r="D34" s="151"/>
      <c r="E34" s="151"/>
      <c r="F34" s="151"/>
      <c r="G34" s="151"/>
      <c r="H34" s="71"/>
      <c r="I34" s="71"/>
      <c r="J34" s="71"/>
    </row>
    <row r="35" spans="1:10" x14ac:dyDescent="0.25">
      <c r="A35" s="153" t="s">
        <v>207</v>
      </c>
      <c r="B35" s="110"/>
      <c r="C35" s="110"/>
      <c r="D35" s="110"/>
      <c r="E35" s="110"/>
      <c r="F35" s="110"/>
      <c r="G35" s="110"/>
      <c r="H35" s="72"/>
      <c r="I35" s="72"/>
      <c r="J35" s="72"/>
    </row>
    <row r="36" spans="1:10" x14ac:dyDescent="0.25">
      <c r="A36" s="72" t="s">
        <v>209</v>
      </c>
    </row>
    <row r="37" spans="1:10" x14ac:dyDescent="0.25">
      <c r="A37" s="74" t="s">
        <v>208</v>
      </c>
      <c r="D37" s="154"/>
      <c r="G37" s="154"/>
    </row>
    <row r="38" spans="1:10" x14ac:dyDescent="0.25">
      <c r="D38" s="154"/>
      <c r="G38" s="154"/>
    </row>
    <row r="39" spans="1:10" x14ac:dyDescent="0.25">
      <c r="D39" s="154"/>
      <c r="G39" s="154"/>
    </row>
    <row r="40" spans="1:10" x14ac:dyDescent="0.25">
      <c r="G40" s="154"/>
    </row>
    <row r="41" spans="1:10" x14ac:dyDescent="0.25">
      <c r="D41" s="154"/>
      <c r="G41" s="154"/>
    </row>
  </sheetData>
  <mergeCells count="7">
    <mergeCell ref="A33:G33"/>
    <mergeCell ref="A34:G34"/>
    <mergeCell ref="A35:G35"/>
    <mergeCell ref="A1:J1"/>
    <mergeCell ref="B3:D3"/>
    <mergeCell ref="E3:G3"/>
    <mergeCell ref="H3:K3"/>
  </mergeCells>
  <pageMargins left="0.23622047244094491" right="0.23622047244094491" top="0.74803149606299213" bottom="0.74803149606299213" header="0.31496062992125984" footer="0.31496062992125984"/>
  <pageSetup paperSize="8" scale="79" orientation="landscape"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rgb="FFFFC000"/>
  </sheetPr>
  <dimension ref="A1:K45"/>
  <sheetViews>
    <sheetView zoomScaleNormal="100" workbookViewId="0">
      <selection sqref="A1:J1"/>
    </sheetView>
  </sheetViews>
  <sheetFormatPr baseColWidth="10" defaultRowHeight="15.75" x14ac:dyDescent="0.3"/>
  <cols>
    <col min="1" max="1" width="20.7109375" style="75" customWidth="1"/>
    <col min="2" max="2" width="11.42578125" style="75" customWidth="1"/>
    <col min="3" max="16384" width="11.42578125" style="75"/>
  </cols>
  <sheetData>
    <row r="1" spans="1:10" ht="14.25" customHeight="1" x14ac:dyDescent="0.3">
      <c r="A1" s="107" t="s">
        <v>235</v>
      </c>
      <c r="B1" s="107"/>
      <c r="C1" s="107"/>
      <c r="D1" s="107"/>
      <c r="E1" s="107"/>
      <c r="F1" s="107"/>
      <c r="G1" s="107"/>
      <c r="H1" s="107"/>
      <c r="I1" s="107"/>
      <c r="J1" s="107"/>
    </row>
    <row r="3" spans="1:10" s="79" customFormat="1" ht="22.5" customHeight="1" x14ac:dyDescent="0.3">
      <c r="A3" s="76"/>
      <c r="B3" s="77" t="s">
        <v>52</v>
      </c>
      <c r="C3" s="78"/>
    </row>
    <row r="4" spans="1:10" x14ac:dyDescent="0.3">
      <c r="A4" s="80" t="s">
        <v>211</v>
      </c>
      <c r="B4" s="81">
        <v>0.5</v>
      </c>
      <c r="C4" s="82"/>
    </row>
    <row r="5" spans="1:10" x14ac:dyDescent="0.3">
      <c r="A5" s="80" t="s">
        <v>212</v>
      </c>
      <c r="B5" s="83">
        <v>0.4</v>
      </c>
      <c r="C5" s="82"/>
    </row>
    <row r="6" spans="1:10" x14ac:dyDescent="0.3">
      <c r="A6" s="84" t="s">
        <v>160</v>
      </c>
      <c r="B6" s="83">
        <v>0.4</v>
      </c>
      <c r="C6" s="82"/>
    </row>
    <row r="7" spans="1:10" x14ac:dyDescent="0.3">
      <c r="A7" s="80" t="s">
        <v>213</v>
      </c>
      <c r="B7" s="83">
        <v>0.3</v>
      </c>
      <c r="C7" s="82"/>
    </row>
    <row r="8" spans="1:10" x14ac:dyDescent="0.3">
      <c r="A8" s="80" t="s">
        <v>214</v>
      </c>
      <c r="B8" s="83">
        <v>0.3</v>
      </c>
      <c r="C8" s="82"/>
    </row>
    <row r="9" spans="1:10" x14ac:dyDescent="0.3">
      <c r="A9" s="80" t="s">
        <v>215</v>
      </c>
      <c r="B9" s="83">
        <v>0.1</v>
      </c>
      <c r="C9" s="82"/>
    </row>
    <row r="10" spans="1:10" x14ac:dyDescent="0.3">
      <c r="A10" s="80" t="s">
        <v>216</v>
      </c>
      <c r="B10" s="83">
        <v>0</v>
      </c>
      <c r="C10" s="82"/>
    </row>
    <row r="11" spans="1:10" x14ac:dyDescent="0.3">
      <c r="A11" s="80" t="s">
        <v>217</v>
      </c>
      <c r="B11" s="83">
        <v>-0.1</v>
      </c>
      <c r="C11" s="82"/>
    </row>
    <row r="12" spans="1:10" x14ac:dyDescent="0.3">
      <c r="A12" s="80" t="s">
        <v>218</v>
      </c>
      <c r="B12" s="83">
        <v>-0.2</v>
      </c>
      <c r="C12" s="82"/>
    </row>
    <row r="13" spans="1:10" x14ac:dyDescent="0.3">
      <c r="A13" s="80" t="s">
        <v>219</v>
      </c>
      <c r="B13" s="83">
        <v>-0.3</v>
      </c>
      <c r="C13" s="82"/>
    </row>
    <row r="14" spans="1:10" x14ac:dyDescent="0.3">
      <c r="A14" s="80" t="s">
        <v>220</v>
      </c>
      <c r="B14" s="83">
        <v>-0.4</v>
      </c>
      <c r="C14" s="82"/>
    </row>
    <row r="15" spans="1:10" x14ac:dyDescent="0.3">
      <c r="A15" s="80" t="s">
        <v>221</v>
      </c>
      <c r="B15" s="83">
        <v>-0.5</v>
      </c>
      <c r="C15" s="82"/>
    </row>
    <row r="16" spans="1:10" x14ac:dyDescent="0.3">
      <c r="A16" s="80" t="s">
        <v>222</v>
      </c>
      <c r="B16" s="83">
        <v>-0.6</v>
      </c>
      <c r="C16" s="82"/>
    </row>
    <row r="17" spans="1:3" x14ac:dyDescent="0.3">
      <c r="A17" s="80" t="s">
        <v>159</v>
      </c>
      <c r="B17" s="83">
        <v>-0.6</v>
      </c>
      <c r="C17" s="82"/>
    </row>
    <row r="18" spans="1:3" x14ac:dyDescent="0.3">
      <c r="A18" s="80" t="s">
        <v>223</v>
      </c>
      <c r="B18" s="83">
        <v>-0.7</v>
      </c>
      <c r="C18" s="82"/>
    </row>
    <row r="19" spans="1:3" x14ac:dyDescent="0.3">
      <c r="A19" s="80" t="s">
        <v>224</v>
      </c>
      <c r="B19" s="83">
        <v>-0.7</v>
      </c>
      <c r="C19" s="82"/>
    </row>
    <row r="20" spans="1:3" x14ac:dyDescent="0.3">
      <c r="A20" s="80" t="s">
        <v>225</v>
      </c>
      <c r="B20" s="83">
        <v>-0.7</v>
      </c>
      <c r="C20" s="82"/>
    </row>
    <row r="21" spans="1:3" x14ac:dyDescent="0.3">
      <c r="A21" s="80" t="s">
        <v>226</v>
      </c>
      <c r="B21" s="83">
        <v>-0.8</v>
      </c>
      <c r="C21" s="82"/>
    </row>
    <row r="22" spans="1:3" x14ac:dyDescent="0.3">
      <c r="A22" s="85" t="s">
        <v>232</v>
      </c>
      <c r="B22" s="83">
        <v>-0.8</v>
      </c>
      <c r="C22" s="82"/>
    </row>
    <row r="23" spans="1:3" x14ac:dyDescent="0.3">
      <c r="A23" s="80" t="s">
        <v>227</v>
      </c>
      <c r="B23" s="83">
        <v>-0.8</v>
      </c>
      <c r="C23" s="82"/>
    </row>
    <row r="24" spans="1:3" x14ac:dyDescent="0.3">
      <c r="A24" s="80" t="s">
        <v>228</v>
      </c>
      <c r="B24" s="83">
        <v>-0.8</v>
      </c>
      <c r="C24" s="82"/>
    </row>
    <row r="25" spans="1:3" x14ac:dyDescent="0.3">
      <c r="A25" s="80" t="s">
        <v>229</v>
      </c>
      <c r="B25" s="83">
        <v>-0.8</v>
      </c>
      <c r="C25" s="82"/>
    </row>
    <row r="26" spans="1:3" x14ac:dyDescent="0.3">
      <c r="A26" s="80" t="s">
        <v>230</v>
      </c>
      <c r="B26" s="83">
        <v>-0.9</v>
      </c>
      <c r="C26" s="82"/>
    </row>
    <row r="27" spans="1:3" x14ac:dyDescent="0.3">
      <c r="A27" s="80" t="s">
        <v>158</v>
      </c>
      <c r="B27" s="83">
        <v>-1</v>
      </c>
      <c r="C27" s="82"/>
    </row>
    <row r="28" spans="1:3" x14ac:dyDescent="0.3">
      <c r="A28" s="80" t="s">
        <v>231</v>
      </c>
      <c r="B28" s="83">
        <v>-1.1000000000000001</v>
      </c>
      <c r="C28" s="82"/>
    </row>
    <row r="29" spans="1:3" x14ac:dyDescent="0.3">
      <c r="A29" s="80" t="s">
        <v>233</v>
      </c>
      <c r="B29" s="83">
        <v>-1.1000000000000001</v>
      </c>
      <c r="C29" s="82"/>
    </row>
    <row r="30" spans="1:3" x14ac:dyDescent="0.3">
      <c r="A30" s="80" t="s">
        <v>234</v>
      </c>
      <c r="B30" s="83">
        <v>-1.2</v>
      </c>
      <c r="C30" s="82"/>
    </row>
    <row r="31" spans="1:3" x14ac:dyDescent="0.3">
      <c r="A31" s="80" t="s">
        <v>135</v>
      </c>
      <c r="B31" s="83">
        <v>-1.4</v>
      </c>
      <c r="C31" s="82"/>
    </row>
    <row r="32" spans="1:3" x14ac:dyDescent="0.3">
      <c r="A32" s="80" t="s">
        <v>157</v>
      </c>
      <c r="B32" s="83">
        <v>-2.2999999999999998</v>
      </c>
      <c r="C32" s="82"/>
    </row>
    <row r="33" spans="1:11" x14ac:dyDescent="0.3">
      <c r="A33" s="86" t="s">
        <v>156</v>
      </c>
      <c r="B33" s="87">
        <v>-3.5</v>
      </c>
      <c r="C33" s="82"/>
      <c r="K33" s="88"/>
    </row>
    <row r="34" spans="1:11" s="91" customFormat="1" x14ac:dyDescent="0.3">
      <c r="A34" s="89" t="s">
        <v>25</v>
      </c>
      <c r="B34" s="90">
        <v>-0.37115371084766036</v>
      </c>
      <c r="C34" s="82"/>
    </row>
    <row r="35" spans="1:11" s="91" customFormat="1" x14ac:dyDescent="0.3">
      <c r="A35" s="92"/>
      <c r="B35" s="93"/>
      <c r="K35" s="94"/>
    </row>
    <row r="36" spans="1:11" s="91" customFormat="1" x14ac:dyDescent="0.3">
      <c r="A36" s="95"/>
      <c r="B36" s="96"/>
    </row>
    <row r="37" spans="1:11" s="91" customFormat="1" x14ac:dyDescent="0.3">
      <c r="A37" s="106" t="s">
        <v>210</v>
      </c>
      <c r="B37" s="106"/>
      <c r="C37" s="106"/>
      <c r="D37" s="106"/>
      <c r="E37" s="106"/>
      <c r="F37" s="106"/>
    </row>
    <row r="38" spans="1:11" s="91" customFormat="1" x14ac:dyDescent="0.3">
      <c r="A38" s="97" t="s">
        <v>209</v>
      </c>
    </row>
    <row r="39" spans="1:11" s="91" customFormat="1" x14ac:dyDescent="0.3">
      <c r="A39" s="74" t="s">
        <v>208</v>
      </c>
      <c r="B39" s="96"/>
    </row>
    <row r="40" spans="1:11" s="91" customFormat="1" x14ac:dyDescent="0.3">
      <c r="A40" s="95"/>
      <c r="B40" s="98"/>
    </row>
    <row r="41" spans="1:11" s="91" customFormat="1" x14ac:dyDescent="0.3">
      <c r="A41" s="95"/>
      <c r="B41" s="96"/>
    </row>
    <row r="42" spans="1:11" s="91" customFormat="1" x14ac:dyDescent="0.3"/>
    <row r="43" spans="1:11" s="91" customFormat="1" x14ac:dyDescent="0.3"/>
    <row r="44" spans="1:11" s="91" customFormat="1" x14ac:dyDescent="0.3"/>
    <row r="45" spans="1:11" s="91" customFormat="1" x14ac:dyDescent="0.3"/>
  </sheetData>
  <sortState ref="A4:B33">
    <sortCondition descending="1" ref="B4:B33"/>
  </sortState>
  <mergeCells count="2">
    <mergeCell ref="A37:F37"/>
    <mergeCell ref="A1:J1"/>
  </mergeCells>
  <pageMargins left="0.7" right="0.7" top="0.75" bottom="0.75" header="0.3" footer="0.3"/>
  <pageSetup paperSize="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F10"/>
  <sheetViews>
    <sheetView zoomScale="115" zoomScaleNormal="115" workbookViewId="0">
      <selection activeCell="A9" sqref="A9"/>
    </sheetView>
  </sheetViews>
  <sheetFormatPr baseColWidth="10" defaultRowHeight="15.75" x14ac:dyDescent="0.3"/>
  <cols>
    <col min="1" max="1" width="38.7109375" style="97" customWidth="1"/>
    <col min="2" max="2" width="14.42578125" style="97" customWidth="1"/>
    <col min="3" max="3" width="14" style="97" customWidth="1"/>
    <col min="4" max="4" width="13.85546875" style="97" customWidth="1"/>
    <col min="5" max="6" width="13.140625" style="97" customWidth="1"/>
    <col min="7" max="16384" width="11.42578125" style="97"/>
  </cols>
  <sheetData>
    <row r="1" spans="1:6" s="157" customFormat="1" ht="26.25" customHeight="1" x14ac:dyDescent="0.3">
      <c r="A1" s="155" t="s">
        <v>245</v>
      </c>
      <c r="B1" s="155"/>
      <c r="C1" s="155"/>
      <c r="D1" s="155"/>
    </row>
    <row r="2" spans="1:6" ht="37.5" customHeight="1" x14ac:dyDescent="0.3">
      <c r="A2" s="158" t="s">
        <v>23</v>
      </c>
      <c r="B2" s="159" t="s">
        <v>30</v>
      </c>
      <c r="C2" s="159" t="s">
        <v>56</v>
      </c>
      <c r="D2" s="159" t="s">
        <v>58</v>
      </c>
      <c r="E2" s="159" t="s">
        <v>171</v>
      </c>
      <c r="F2" s="160" t="s">
        <v>198</v>
      </c>
    </row>
    <row r="3" spans="1:6" x14ac:dyDescent="0.3">
      <c r="A3" s="161" t="s">
        <v>40</v>
      </c>
      <c r="B3" s="162">
        <v>0.6</v>
      </c>
      <c r="C3" s="162">
        <v>0.6</v>
      </c>
      <c r="D3" s="162">
        <v>0.6</v>
      </c>
      <c r="E3" s="162">
        <v>0.5</v>
      </c>
      <c r="F3" s="163">
        <v>0.8</v>
      </c>
    </row>
    <row r="4" spans="1:6" x14ac:dyDescent="0.3">
      <c r="A4" s="164" t="s">
        <v>41</v>
      </c>
      <c r="B4" s="165">
        <v>0.5</v>
      </c>
      <c r="C4" s="165">
        <v>0.5</v>
      </c>
      <c r="D4" s="165">
        <v>0.5</v>
      </c>
      <c r="E4" s="165">
        <v>0.4</v>
      </c>
      <c r="F4" s="166">
        <v>0.6</v>
      </c>
    </row>
    <row r="5" spans="1:6" x14ac:dyDescent="0.3">
      <c r="A5" s="164" t="s">
        <v>42</v>
      </c>
      <c r="B5" s="165">
        <v>0.4</v>
      </c>
      <c r="C5" s="165">
        <v>0.4</v>
      </c>
      <c r="D5" s="165">
        <v>0.4</v>
      </c>
      <c r="E5" s="165">
        <v>0.3</v>
      </c>
      <c r="F5" s="166">
        <v>0.5</v>
      </c>
    </row>
    <row r="6" spans="1:6" x14ac:dyDescent="0.3">
      <c r="A6" s="167" t="s">
        <v>43</v>
      </c>
      <c r="B6" s="168">
        <v>1.8</v>
      </c>
      <c r="C6" s="168">
        <v>1.7</v>
      </c>
      <c r="D6" s="168">
        <v>1.9</v>
      </c>
      <c r="E6" s="168">
        <v>2</v>
      </c>
      <c r="F6" s="169">
        <v>2.1</v>
      </c>
    </row>
    <row r="7" spans="1:6" x14ac:dyDescent="0.3">
      <c r="A7" s="170" t="s">
        <v>243</v>
      </c>
      <c r="B7" s="170"/>
      <c r="C7" s="170"/>
      <c r="D7" s="170"/>
      <c r="E7" s="170"/>
    </row>
    <row r="8" spans="1:6" x14ac:dyDescent="0.3">
      <c r="A8" s="171" t="s">
        <v>244</v>
      </c>
      <c r="B8" s="171"/>
      <c r="C8" s="171"/>
    </row>
    <row r="9" spans="1:6" x14ac:dyDescent="0.3">
      <c r="A9" s="172" t="s">
        <v>209</v>
      </c>
    </row>
    <row r="10" spans="1:6" x14ac:dyDescent="0.3">
      <c r="A10" s="173" t="s">
        <v>208</v>
      </c>
    </row>
  </sheetData>
  <mergeCells count="2">
    <mergeCell ref="A1:D1"/>
    <mergeCell ref="A7:E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F18"/>
  <sheetViews>
    <sheetView zoomScale="130" zoomScaleNormal="130" workbookViewId="0">
      <selection activeCell="A15" sqref="A15"/>
    </sheetView>
  </sheetViews>
  <sheetFormatPr baseColWidth="10" defaultColWidth="37.140625" defaultRowHeight="15" x14ac:dyDescent="0.25"/>
  <cols>
    <col min="1" max="1" width="39.85546875" style="11" customWidth="1"/>
    <col min="2" max="2" width="11.85546875" style="11" bestFit="1" customWidth="1"/>
    <col min="3" max="3" width="12.42578125" style="11" bestFit="1" customWidth="1"/>
    <col min="4" max="5" width="11.85546875" style="11" bestFit="1" customWidth="1"/>
    <col min="6" max="6" width="11.85546875" style="27" bestFit="1" customWidth="1"/>
    <col min="7" max="16384" width="37.140625" style="11"/>
  </cols>
  <sheetData>
    <row r="1" spans="1:6" ht="18" x14ac:dyDescent="0.35">
      <c r="A1" s="174" t="s">
        <v>248</v>
      </c>
      <c r="B1" s="174"/>
      <c r="C1" s="174"/>
      <c r="D1" s="174"/>
      <c r="E1" s="156"/>
      <c r="F1" s="175"/>
    </row>
    <row r="2" spans="1:6" s="28" customFormat="1" ht="25.5" customHeight="1" x14ac:dyDescent="0.25">
      <c r="A2" s="176" t="s">
        <v>23</v>
      </c>
      <c r="B2" s="177" t="s">
        <v>30</v>
      </c>
      <c r="C2" s="177" t="s">
        <v>56</v>
      </c>
      <c r="D2" s="177" t="s">
        <v>58</v>
      </c>
      <c r="E2" s="177" t="s">
        <v>171</v>
      </c>
      <c r="F2" s="178" t="s">
        <v>198</v>
      </c>
    </row>
    <row r="3" spans="1:6" s="26" customFormat="1" x14ac:dyDescent="0.25">
      <c r="A3" s="179" t="s">
        <v>24</v>
      </c>
      <c r="B3" s="180">
        <v>1.8</v>
      </c>
      <c r="C3" s="180">
        <v>1.7</v>
      </c>
      <c r="D3" s="180">
        <v>1.9</v>
      </c>
      <c r="E3" s="180">
        <v>2</v>
      </c>
      <c r="F3" s="181">
        <v>2.1</v>
      </c>
    </row>
    <row r="4" spans="1:6" s="26" customFormat="1" x14ac:dyDescent="0.25">
      <c r="A4" s="182" t="s">
        <v>202</v>
      </c>
      <c r="B4" s="183"/>
      <c r="C4" s="183"/>
      <c r="D4" s="183"/>
      <c r="E4" s="183"/>
      <c r="F4" s="184">
        <v>0.1</v>
      </c>
    </row>
    <row r="5" spans="1:6" s="26" customFormat="1" x14ac:dyDescent="0.25">
      <c r="A5" s="182" t="s">
        <v>169</v>
      </c>
      <c r="B5" s="183">
        <v>64.099999999999994</v>
      </c>
      <c r="C5" s="183">
        <v>63.7</v>
      </c>
      <c r="D5" s="183">
        <v>62.1</v>
      </c>
      <c r="E5" s="183">
        <v>61.6</v>
      </c>
      <c r="F5" s="184">
        <v>60.9</v>
      </c>
    </row>
    <row r="6" spans="1:6" s="26" customFormat="1" x14ac:dyDescent="0.25">
      <c r="A6" s="182" t="s">
        <v>45</v>
      </c>
      <c r="B6" s="183">
        <v>23.3</v>
      </c>
      <c r="C6" s="183">
        <v>23.2</v>
      </c>
      <c r="D6" s="183">
        <v>23.8</v>
      </c>
      <c r="E6" s="183">
        <v>24.2</v>
      </c>
      <c r="F6" s="184">
        <v>24.9</v>
      </c>
    </row>
    <row r="7" spans="1:6" s="26" customFormat="1" ht="30" x14ac:dyDescent="0.25">
      <c r="A7" s="185" t="s">
        <v>183</v>
      </c>
      <c r="B7" s="186">
        <v>5.2</v>
      </c>
      <c r="C7" s="186">
        <v>5.2</v>
      </c>
      <c r="D7" s="186">
        <v>5.3</v>
      </c>
      <c r="E7" s="186">
        <v>5.4</v>
      </c>
      <c r="F7" s="187">
        <v>5.6</v>
      </c>
    </row>
    <row r="8" spans="1:6" s="26" customFormat="1" x14ac:dyDescent="0.25">
      <c r="A8" s="185" t="s">
        <v>165</v>
      </c>
      <c r="B8" s="186">
        <v>18</v>
      </c>
      <c r="C8" s="186">
        <v>17.899999999999999</v>
      </c>
      <c r="D8" s="186">
        <v>18.399999999999999</v>
      </c>
      <c r="E8" s="186">
        <v>18.7</v>
      </c>
      <c r="F8" s="187">
        <v>19.3</v>
      </c>
    </row>
    <row r="9" spans="1:6" s="26" customFormat="1" x14ac:dyDescent="0.25">
      <c r="A9" s="182" t="s">
        <v>175</v>
      </c>
      <c r="B9" s="183">
        <v>10.9</v>
      </c>
      <c r="C9" s="183">
        <v>11.4</v>
      </c>
      <c r="D9" s="183">
        <v>12.3</v>
      </c>
      <c r="E9" s="183">
        <v>12.2</v>
      </c>
      <c r="F9" s="184">
        <v>12.000000000000009</v>
      </c>
    </row>
    <row r="10" spans="1:6" s="26" customFormat="1" x14ac:dyDescent="0.25">
      <c r="A10" s="185" t="s">
        <v>176</v>
      </c>
      <c r="B10" s="188">
        <v>3.3</v>
      </c>
      <c r="C10" s="188">
        <v>3.4</v>
      </c>
      <c r="D10" s="186">
        <v>3.3</v>
      </c>
      <c r="E10" s="186">
        <v>3.4017980680000002</v>
      </c>
      <c r="F10" s="189" t="s">
        <v>172</v>
      </c>
    </row>
    <row r="11" spans="1:6" s="26" customFormat="1" x14ac:dyDescent="0.25">
      <c r="A11" s="185" t="s">
        <v>173</v>
      </c>
      <c r="B11" s="188">
        <v>3.6</v>
      </c>
      <c r="C11" s="188">
        <v>4.0999999999999996</v>
      </c>
      <c r="D11" s="186">
        <v>4.7</v>
      </c>
      <c r="E11" s="186">
        <v>4.6925228810000004</v>
      </c>
      <c r="F11" s="189"/>
    </row>
    <row r="12" spans="1:6" s="26" customFormat="1" x14ac:dyDescent="0.25">
      <c r="A12" s="190" t="s">
        <v>192</v>
      </c>
      <c r="B12" s="191" t="s">
        <v>172</v>
      </c>
      <c r="C12" s="191" t="s">
        <v>172</v>
      </c>
      <c r="D12" s="192" t="s">
        <v>172</v>
      </c>
      <c r="E12" s="192">
        <v>5.0641654000000001E-2</v>
      </c>
      <c r="F12" s="193"/>
    </row>
    <row r="13" spans="1:6" ht="26.25" customHeight="1" x14ac:dyDescent="0.35">
      <c r="A13" s="194" t="s">
        <v>246</v>
      </c>
      <c r="B13" s="194"/>
      <c r="C13" s="194"/>
      <c r="D13" s="194"/>
      <c r="E13" s="194"/>
      <c r="F13" s="175"/>
    </row>
    <row r="14" spans="1:6" ht="18" x14ac:dyDescent="0.35">
      <c r="A14" s="195" t="s">
        <v>247</v>
      </c>
      <c r="B14" s="156"/>
      <c r="C14" s="156"/>
      <c r="D14" s="156"/>
      <c r="E14" s="156"/>
      <c r="F14" s="175"/>
    </row>
    <row r="15" spans="1:6" s="12" customFormat="1" x14ac:dyDescent="0.3">
      <c r="A15" s="196" t="s">
        <v>268</v>
      </c>
      <c r="B15" s="196"/>
      <c r="C15" s="196"/>
      <c r="D15" s="196"/>
      <c r="E15" s="196"/>
      <c r="F15" s="197"/>
    </row>
    <row r="16" spans="1:6" ht="18" x14ac:dyDescent="0.35">
      <c r="A16" s="113" t="s">
        <v>249</v>
      </c>
      <c r="B16" s="156"/>
      <c r="C16" s="156"/>
      <c r="D16" s="156"/>
      <c r="E16" s="156"/>
      <c r="F16" s="175"/>
    </row>
    <row r="18" spans="2:4" x14ac:dyDescent="0.25">
      <c r="B18" s="29"/>
      <c r="C18" s="29"/>
      <c r="D18" s="29"/>
    </row>
  </sheetData>
  <mergeCells count="2">
    <mergeCell ref="A13:E13"/>
    <mergeCell ref="F10:F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I19"/>
  <sheetViews>
    <sheetView showGridLines="0" zoomScale="130" zoomScaleNormal="130" workbookViewId="0">
      <selection activeCell="A18" sqref="A18"/>
    </sheetView>
  </sheetViews>
  <sheetFormatPr baseColWidth="10" defaultRowHeight="15" x14ac:dyDescent="0.25"/>
  <cols>
    <col min="1" max="1" width="36.140625" style="3" customWidth="1"/>
    <col min="2" max="6" width="14.140625" style="3" customWidth="1"/>
    <col min="7" max="16384" width="11.42578125" style="3"/>
  </cols>
  <sheetData>
    <row r="1" spans="1:9" ht="18" x14ac:dyDescent="0.35">
      <c r="A1" s="134" t="s">
        <v>250</v>
      </c>
      <c r="B1" s="198"/>
      <c r="C1" s="198"/>
      <c r="D1" s="199"/>
      <c r="E1" s="199"/>
      <c r="F1" s="199"/>
    </row>
    <row r="2" spans="1:9" ht="27" customHeight="1" x14ac:dyDescent="0.25">
      <c r="A2" s="200" t="s">
        <v>23</v>
      </c>
      <c r="B2" s="201" t="s">
        <v>30</v>
      </c>
      <c r="C2" s="201" t="s">
        <v>56</v>
      </c>
      <c r="D2" s="201" t="s">
        <v>58</v>
      </c>
      <c r="E2" s="201" t="s">
        <v>171</v>
      </c>
      <c r="F2" s="202" t="s">
        <v>198</v>
      </c>
    </row>
    <row r="3" spans="1:9" x14ac:dyDescent="0.25">
      <c r="A3" s="203" t="s">
        <v>46</v>
      </c>
      <c r="B3" s="204">
        <v>2.7</v>
      </c>
      <c r="C3" s="204">
        <v>2.8</v>
      </c>
      <c r="D3" s="204">
        <v>2.9</v>
      </c>
      <c r="E3" s="204">
        <v>2.8</v>
      </c>
      <c r="F3" s="205">
        <v>3.3</v>
      </c>
    </row>
    <row r="4" spans="1:9" x14ac:dyDescent="0.25">
      <c r="A4" s="206" t="s">
        <v>47</v>
      </c>
      <c r="B4" s="207">
        <v>67.2</v>
      </c>
      <c r="C4" s="207">
        <v>67.099999999999994</v>
      </c>
      <c r="D4" s="207">
        <v>65.599999999999994</v>
      </c>
      <c r="E4" s="207">
        <v>66.400000000000006</v>
      </c>
      <c r="F4" s="208">
        <v>65.8</v>
      </c>
    </row>
    <row r="5" spans="1:9" x14ac:dyDescent="0.25">
      <c r="A5" s="206" t="s">
        <v>48</v>
      </c>
      <c r="B5" s="207">
        <v>23.7</v>
      </c>
      <c r="C5" s="207">
        <v>23.4</v>
      </c>
      <c r="D5" s="207">
        <v>24</v>
      </c>
      <c r="E5" s="207">
        <v>23.7</v>
      </c>
      <c r="F5" s="208">
        <v>23.7</v>
      </c>
    </row>
    <row r="6" spans="1:9" x14ac:dyDescent="0.25">
      <c r="A6" s="209" t="s">
        <v>49</v>
      </c>
      <c r="B6" s="210">
        <v>12.8</v>
      </c>
      <c r="C6" s="210">
        <v>12.9</v>
      </c>
      <c r="D6" s="210">
        <v>13.5</v>
      </c>
      <c r="E6" s="210">
        <v>13.2</v>
      </c>
      <c r="F6" s="211">
        <v>13.1</v>
      </c>
    </row>
    <row r="7" spans="1:9" x14ac:dyDescent="0.25">
      <c r="A7" s="206" t="s">
        <v>50</v>
      </c>
      <c r="B7" s="207">
        <v>2.9</v>
      </c>
      <c r="C7" s="207">
        <v>3.1</v>
      </c>
      <c r="D7" s="207">
        <v>3.4</v>
      </c>
      <c r="E7" s="207">
        <v>3.2</v>
      </c>
      <c r="F7" s="208">
        <v>3.2</v>
      </c>
    </row>
    <row r="8" spans="1:9" x14ac:dyDescent="0.25">
      <c r="A8" s="206" t="s">
        <v>175</v>
      </c>
      <c r="B8" s="207">
        <v>3.4</v>
      </c>
      <c r="C8" s="207">
        <v>3.6</v>
      </c>
      <c r="D8" s="207">
        <v>4.0999999999999996</v>
      </c>
      <c r="E8" s="207">
        <v>3.9</v>
      </c>
      <c r="F8" s="208">
        <v>4.0000000000000062</v>
      </c>
    </row>
    <row r="9" spans="1:9" x14ac:dyDescent="0.25">
      <c r="A9" s="209" t="s">
        <v>176</v>
      </c>
      <c r="B9" s="212">
        <v>0.6</v>
      </c>
      <c r="C9" s="212">
        <v>0.7</v>
      </c>
      <c r="D9" s="213">
        <v>0.7</v>
      </c>
      <c r="E9" s="213">
        <v>0.61027222800000003</v>
      </c>
      <c r="F9" s="214" t="s">
        <v>172</v>
      </c>
    </row>
    <row r="10" spans="1:9" x14ac:dyDescent="0.25">
      <c r="A10" s="209" t="s">
        <v>173</v>
      </c>
      <c r="B10" s="212">
        <v>0.7</v>
      </c>
      <c r="C10" s="212">
        <v>0.8</v>
      </c>
      <c r="D10" s="213">
        <v>1</v>
      </c>
      <c r="E10" s="213">
        <v>0.899537319</v>
      </c>
      <c r="F10" s="214"/>
    </row>
    <row r="11" spans="1:9" s="26" customFormat="1" x14ac:dyDescent="0.25">
      <c r="A11" s="190" t="s">
        <v>192</v>
      </c>
      <c r="B11" s="191" t="s">
        <v>172</v>
      </c>
      <c r="C11" s="191" t="s">
        <v>172</v>
      </c>
      <c r="D11" s="192" t="s">
        <v>172</v>
      </c>
      <c r="E11" s="192">
        <v>2.9948710999999999E-2</v>
      </c>
      <c r="F11" s="215"/>
    </row>
    <row r="12" spans="1:9" ht="30" customHeight="1" x14ac:dyDescent="0.25">
      <c r="A12" s="216" t="s">
        <v>251</v>
      </c>
      <c r="B12" s="216"/>
      <c r="C12" s="216"/>
      <c r="D12" s="216"/>
      <c r="E12" s="216"/>
      <c r="F12" s="217"/>
      <c r="G12" s="15"/>
    </row>
    <row r="13" spans="1:9" ht="18" x14ac:dyDescent="0.35">
      <c r="A13" s="111" t="s">
        <v>247</v>
      </c>
      <c r="B13" s="218"/>
      <c r="C13" s="218"/>
      <c r="D13" s="199"/>
      <c r="E13" s="199"/>
      <c r="F13" s="199"/>
    </row>
    <row r="14" spans="1:9" s="4" customFormat="1" x14ac:dyDescent="0.3">
      <c r="A14" s="196" t="s">
        <v>252</v>
      </c>
      <c r="B14" s="219"/>
      <c r="C14" s="219"/>
      <c r="D14" s="219"/>
      <c r="E14" s="219"/>
      <c r="F14" s="219"/>
      <c r="G14" s="5"/>
      <c r="H14" s="5"/>
      <c r="I14" s="5"/>
    </row>
    <row r="15" spans="1:9" ht="18" x14ac:dyDescent="0.35">
      <c r="A15" s="113" t="s">
        <v>249</v>
      </c>
      <c r="B15" s="218"/>
      <c r="C15" s="218"/>
      <c r="D15" s="199"/>
      <c r="E15" s="199"/>
      <c r="F15" s="199"/>
    </row>
    <row r="16" spans="1:9" x14ac:dyDescent="0.25">
      <c r="B16" s="9"/>
      <c r="C16" s="9"/>
      <c r="D16" s="9"/>
      <c r="E16" s="9"/>
      <c r="F16" s="9"/>
    </row>
    <row r="19" spans="2:6" x14ac:dyDescent="0.25">
      <c r="B19" s="13"/>
      <c r="C19" s="13"/>
      <c r="D19" s="13"/>
      <c r="E19" s="13"/>
      <c r="F19" s="13"/>
    </row>
  </sheetData>
  <mergeCells count="2">
    <mergeCell ref="A12:E12"/>
    <mergeCell ref="F9:F1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L30"/>
  <sheetViews>
    <sheetView zoomScale="130" zoomScaleNormal="130" workbookViewId="0">
      <selection activeCell="B32" sqref="B32"/>
    </sheetView>
  </sheetViews>
  <sheetFormatPr baseColWidth="10" defaultColWidth="11.42578125" defaultRowHeight="18" x14ac:dyDescent="0.35"/>
  <cols>
    <col min="1" max="1" width="16.42578125" style="156" customWidth="1"/>
    <col min="2" max="12" width="8.5703125" style="156" customWidth="1"/>
    <col min="13" max="13" width="9.28515625" style="156" customWidth="1"/>
    <col min="14" max="16384" width="11.42578125" style="156"/>
  </cols>
  <sheetData>
    <row r="1" spans="1:6" x14ac:dyDescent="0.35">
      <c r="A1" s="220" t="s">
        <v>236</v>
      </c>
    </row>
    <row r="2" spans="1:6" x14ac:dyDescent="0.35">
      <c r="A2" s="196"/>
    </row>
    <row r="3" spans="1:6" x14ac:dyDescent="0.35">
      <c r="A3" s="221" t="s">
        <v>177</v>
      </c>
      <c r="B3" s="222">
        <v>2020</v>
      </c>
      <c r="C3" s="222">
        <v>2021</v>
      </c>
      <c r="D3" s="222">
        <v>2022</v>
      </c>
      <c r="E3" s="222">
        <v>2023</v>
      </c>
      <c r="F3" s="223">
        <v>2024</v>
      </c>
    </row>
    <row r="4" spans="1:6" ht="14.25" customHeight="1" x14ac:dyDescent="0.35">
      <c r="A4" s="224" t="s">
        <v>28</v>
      </c>
      <c r="B4" s="225">
        <v>2.7</v>
      </c>
      <c r="C4" s="225">
        <v>2.8</v>
      </c>
      <c r="D4" s="225">
        <v>2.9</v>
      </c>
      <c r="E4" s="225">
        <v>2.8</v>
      </c>
      <c r="F4" s="226">
        <v>3.3</v>
      </c>
    </row>
    <row r="5" spans="1:6" ht="15" customHeight="1" x14ac:dyDescent="0.35">
      <c r="A5" s="227" t="s">
        <v>29</v>
      </c>
      <c r="B5" s="228">
        <v>2</v>
      </c>
      <c r="C5" s="228">
        <v>2.2000000000000002</v>
      </c>
      <c r="D5" s="228">
        <v>2.5</v>
      </c>
      <c r="E5" s="228">
        <v>2.1</v>
      </c>
      <c r="F5" s="229">
        <v>2.2999999999999998</v>
      </c>
    </row>
    <row r="6" spans="1:6" x14ac:dyDescent="0.35">
      <c r="A6" s="230" t="s">
        <v>19</v>
      </c>
      <c r="B6" s="231">
        <v>1.3</v>
      </c>
      <c r="C6" s="231">
        <v>1.7</v>
      </c>
      <c r="D6" s="231">
        <v>2.7</v>
      </c>
      <c r="E6" s="231">
        <v>2.7</v>
      </c>
      <c r="F6" s="232">
        <v>2.6</v>
      </c>
    </row>
    <row r="27" spans="1:12" ht="15" customHeight="1" x14ac:dyDescent="0.35">
      <c r="A27" s="233" t="s">
        <v>253</v>
      </c>
      <c r="B27" s="233"/>
      <c r="C27" s="233"/>
      <c r="D27" s="233"/>
      <c r="E27" s="233"/>
      <c r="F27" s="233"/>
      <c r="G27" s="233"/>
      <c r="H27" s="233"/>
      <c r="I27" s="233"/>
      <c r="J27" s="233"/>
      <c r="K27" s="233"/>
      <c r="L27" s="233"/>
    </row>
    <row r="28" spans="1:12" x14ac:dyDescent="0.35">
      <c r="A28" s="195" t="s">
        <v>247</v>
      </c>
    </row>
    <row r="29" spans="1:12" s="196" customFormat="1" ht="15" x14ac:dyDescent="0.3">
      <c r="A29" s="196" t="s">
        <v>254</v>
      </c>
    </row>
    <row r="30" spans="1:12" x14ac:dyDescent="0.35">
      <c r="A30" s="113" t="s">
        <v>249</v>
      </c>
    </row>
  </sheetData>
  <mergeCells count="1">
    <mergeCell ref="A27:L2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G12"/>
  <sheetViews>
    <sheetView showGridLines="0" zoomScale="130" zoomScaleNormal="130" workbookViewId="0">
      <selection activeCell="A11" sqref="A11"/>
    </sheetView>
  </sheetViews>
  <sheetFormatPr baseColWidth="10" defaultRowHeight="15" x14ac:dyDescent="0.25"/>
  <cols>
    <col min="1" max="1" width="44.7109375" style="3" customWidth="1"/>
    <col min="2" max="5" width="9.42578125" style="3" customWidth="1"/>
    <col min="6" max="16384" width="11.42578125" style="3"/>
  </cols>
  <sheetData>
    <row r="1" spans="1:7" ht="18" x14ac:dyDescent="0.35">
      <c r="A1" s="234" t="s">
        <v>256</v>
      </c>
      <c r="B1" s="199"/>
      <c r="C1" s="199"/>
      <c r="D1" s="199"/>
      <c r="E1" s="199"/>
      <c r="F1" s="199"/>
    </row>
    <row r="2" spans="1:7" ht="24.75" customHeight="1" x14ac:dyDescent="0.25">
      <c r="A2" s="202" t="s">
        <v>166</v>
      </c>
      <c r="B2" s="235" t="s">
        <v>30</v>
      </c>
      <c r="C2" s="235" t="s">
        <v>56</v>
      </c>
      <c r="D2" s="235" t="s">
        <v>58</v>
      </c>
      <c r="E2" s="235" t="s">
        <v>171</v>
      </c>
      <c r="F2" s="236" t="s">
        <v>198</v>
      </c>
    </row>
    <row r="3" spans="1:7" x14ac:dyDescent="0.25">
      <c r="A3" s="237" t="s">
        <v>51</v>
      </c>
      <c r="B3" s="238">
        <v>18.899999999999999</v>
      </c>
      <c r="C3" s="238">
        <v>22.6</v>
      </c>
      <c r="D3" s="238">
        <v>25</v>
      </c>
      <c r="E3" s="238">
        <v>24</v>
      </c>
      <c r="F3" s="239">
        <v>23</v>
      </c>
    </row>
    <row r="4" spans="1:7" s="25" customFormat="1" x14ac:dyDescent="0.25">
      <c r="A4" s="240" t="s">
        <v>174</v>
      </c>
      <c r="B4" s="241">
        <v>5.7</v>
      </c>
      <c r="C4" s="241">
        <v>7.1</v>
      </c>
      <c r="D4" s="241">
        <v>7.2</v>
      </c>
      <c r="E4" s="241">
        <v>7.2545860830000004</v>
      </c>
      <c r="F4" s="242" t="s">
        <v>172</v>
      </c>
    </row>
    <row r="5" spans="1:7" x14ac:dyDescent="0.25">
      <c r="A5" s="237" t="s">
        <v>167</v>
      </c>
      <c r="B5" s="238">
        <v>9.6</v>
      </c>
      <c r="C5" s="238">
        <v>11.4</v>
      </c>
      <c r="D5" s="238">
        <v>13.4</v>
      </c>
      <c r="E5" s="238">
        <v>12.1</v>
      </c>
      <c r="F5" s="239">
        <v>11.8</v>
      </c>
    </row>
    <row r="6" spans="1:7" s="25" customFormat="1" x14ac:dyDescent="0.25">
      <c r="A6" s="240" t="s">
        <v>174</v>
      </c>
      <c r="B6" s="241">
        <v>3.8</v>
      </c>
      <c r="C6" s="241">
        <v>4.8</v>
      </c>
      <c r="D6" s="241">
        <v>5.7</v>
      </c>
      <c r="E6" s="241">
        <v>5.3597317870000003</v>
      </c>
      <c r="F6" s="242" t="s">
        <v>172</v>
      </c>
    </row>
    <row r="7" spans="1:7" x14ac:dyDescent="0.25">
      <c r="A7" s="237" t="s">
        <v>168</v>
      </c>
      <c r="B7" s="238">
        <v>9.3000000000000007</v>
      </c>
      <c r="C7" s="238">
        <v>11.5</v>
      </c>
      <c r="D7" s="238">
        <v>12.7</v>
      </c>
      <c r="E7" s="238">
        <v>12</v>
      </c>
      <c r="F7" s="239">
        <v>11.5</v>
      </c>
    </row>
    <row r="8" spans="1:7" s="25" customFormat="1" x14ac:dyDescent="0.25">
      <c r="A8" s="243" t="s">
        <v>174</v>
      </c>
      <c r="B8" s="244">
        <v>2.6</v>
      </c>
      <c r="C8" s="244">
        <v>3.7</v>
      </c>
      <c r="D8" s="244">
        <v>4</v>
      </c>
      <c r="E8" s="244">
        <v>4.0447739499999997</v>
      </c>
      <c r="F8" s="245" t="s">
        <v>172</v>
      </c>
    </row>
    <row r="9" spans="1:7" ht="27.75" customHeight="1" x14ac:dyDescent="0.35">
      <c r="A9" s="246" t="s">
        <v>255</v>
      </c>
      <c r="B9" s="246"/>
      <c r="C9" s="246"/>
      <c r="D9" s="246"/>
      <c r="E9" s="246"/>
      <c r="F9" s="199"/>
    </row>
    <row r="10" spans="1:7" ht="18" x14ac:dyDescent="0.35">
      <c r="A10" s="111" t="s">
        <v>247</v>
      </c>
      <c r="B10" s="111"/>
      <c r="C10" s="199"/>
      <c r="D10" s="199"/>
      <c r="E10" s="199"/>
      <c r="F10" s="199"/>
    </row>
    <row r="11" spans="1:7" s="4" customFormat="1" x14ac:dyDescent="0.3">
      <c r="A11" s="196" t="s">
        <v>269</v>
      </c>
      <c r="B11" s="219"/>
      <c r="C11" s="219"/>
      <c r="D11" s="219"/>
      <c r="E11" s="219"/>
      <c r="F11" s="219"/>
      <c r="G11" s="5"/>
    </row>
    <row r="12" spans="1:7" ht="18" x14ac:dyDescent="0.35">
      <c r="A12" s="113" t="s">
        <v>249</v>
      </c>
      <c r="B12" s="199"/>
      <c r="C12" s="199"/>
      <c r="D12" s="199"/>
      <c r="E12" s="199"/>
      <c r="F12" s="199"/>
    </row>
  </sheetData>
  <mergeCells count="1">
    <mergeCell ref="A9:E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L27"/>
  <sheetViews>
    <sheetView workbookViewId="0">
      <selection activeCell="A29" sqref="A29"/>
    </sheetView>
  </sheetViews>
  <sheetFormatPr baseColWidth="10" defaultRowHeight="18" x14ac:dyDescent="0.35"/>
  <cols>
    <col min="1" max="1" width="25.85546875" style="199" customWidth="1"/>
    <col min="2" max="9" width="9.5703125" style="199" customWidth="1"/>
    <col min="10" max="16384" width="11.42578125" style="199"/>
  </cols>
  <sheetData>
    <row r="1" spans="1:12" x14ac:dyDescent="0.35">
      <c r="A1" s="247" t="s">
        <v>237</v>
      </c>
      <c r="B1" s="247"/>
      <c r="C1" s="247"/>
      <c r="D1" s="247"/>
      <c r="E1" s="247"/>
      <c r="F1" s="247"/>
      <c r="G1" s="247"/>
      <c r="H1" s="247"/>
      <c r="I1" s="248"/>
    </row>
    <row r="2" spans="1:12" x14ac:dyDescent="0.35">
      <c r="A2" s="249"/>
      <c r="B2" s="249"/>
      <c r="C2" s="249"/>
      <c r="D2" s="249"/>
      <c r="E2" s="249"/>
      <c r="F2" s="250"/>
      <c r="G2" s="250"/>
      <c r="H2" s="250"/>
      <c r="I2" s="250"/>
      <c r="J2" s="250"/>
    </row>
    <row r="3" spans="1:12" s="253" customFormat="1" x14ac:dyDescent="0.35">
      <c r="A3" s="251"/>
      <c r="B3" s="201">
        <v>2014</v>
      </c>
      <c r="C3" s="201">
        <v>2015</v>
      </c>
      <c r="D3" s="201">
        <v>2016</v>
      </c>
      <c r="E3" s="201">
        <v>2017</v>
      </c>
      <c r="F3" s="252">
        <v>2018</v>
      </c>
      <c r="G3" s="252">
        <v>2019</v>
      </c>
      <c r="H3" s="252">
        <v>2020</v>
      </c>
      <c r="I3" s="252">
        <v>2021</v>
      </c>
      <c r="J3" s="252">
        <v>2022</v>
      </c>
      <c r="K3" s="252">
        <v>2023</v>
      </c>
      <c r="L3" s="252">
        <v>2024</v>
      </c>
    </row>
    <row r="4" spans="1:12" x14ac:dyDescent="0.35">
      <c r="A4" s="254" t="s">
        <v>37</v>
      </c>
      <c r="B4" s="255">
        <v>183857</v>
      </c>
      <c r="C4" s="255">
        <v>183968</v>
      </c>
      <c r="D4" s="255">
        <v>181503</v>
      </c>
      <c r="E4" s="255">
        <v>177688</v>
      </c>
      <c r="F4" s="255">
        <v>177523</v>
      </c>
      <c r="G4" s="255">
        <v>176970</v>
      </c>
      <c r="H4" s="255">
        <v>173220</v>
      </c>
      <c r="I4" s="255">
        <v>173125</v>
      </c>
      <c r="J4" s="256">
        <v>176114</v>
      </c>
      <c r="K4" s="256">
        <v>180855</v>
      </c>
      <c r="L4" s="256">
        <v>184717</v>
      </c>
    </row>
    <row r="5" spans="1:12" x14ac:dyDescent="0.35">
      <c r="A5" s="254" t="s">
        <v>38</v>
      </c>
      <c r="B5" s="255">
        <v>177950</v>
      </c>
      <c r="C5" s="255">
        <v>179276</v>
      </c>
      <c r="D5" s="255">
        <v>180185</v>
      </c>
      <c r="E5" s="255">
        <v>178190</v>
      </c>
      <c r="F5" s="255">
        <v>176141</v>
      </c>
      <c r="G5" s="255">
        <v>175695</v>
      </c>
      <c r="H5" s="255">
        <v>178128</v>
      </c>
      <c r="I5" s="255">
        <v>172792</v>
      </c>
      <c r="J5" s="257">
        <v>171574</v>
      </c>
      <c r="K5" s="257">
        <v>175263</v>
      </c>
      <c r="L5" s="257">
        <v>180263</v>
      </c>
    </row>
    <row r="6" spans="1:12" x14ac:dyDescent="0.35">
      <c r="A6" s="258" t="s">
        <v>39</v>
      </c>
      <c r="B6" s="255">
        <v>165212</v>
      </c>
      <c r="C6" s="255">
        <v>166946</v>
      </c>
      <c r="D6" s="255">
        <v>169142</v>
      </c>
      <c r="E6" s="255">
        <v>169666</v>
      </c>
      <c r="F6" s="255">
        <v>165552</v>
      </c>
      <c r="G6" s="255">
        <v>163113</v>
      </c>
      <c r="H6" s="255">
        <v>164185</v>
      </c>
      <c r="I6" s="255">
        <v>162315</v>
      </c>
      <c r="J6" s="259">
        <v>157410</v>
      </c>
      <c r="K6" s="259">
        <v>157901</v>
      </c>
      <c r="L6" s="259">
        <v>161522</v>
      </c>
    </row>
    <row r="7" spans="1:12" x14ac:dyDescent="0.35">
      <c r="A7" s="260"/>
      <c r="B7" s="261"/>
      <c r="C7" s="261"/>
      <c r="D7" s="261"/>
      <c r="E7" s="261"/>
      <c r="F7" s="261"/>
      <c r="G7" s="261"/>
      <c r="H7" s="261"/>
      <c r="I7" s="261"/>
      <c r="J7" s="250"/>
      <c r="K7" s="262"/>
      <c r="L7" s="262"/>
    </row>
    <row r="8" spans="1:12" x14ac:dyDescent="0.35">
      <c r="A8" s="250"/>
      <c r="B8" s="250"/>
      <c r="C8" s="250"/>
      <c r="D8" s="250"/>
      <c r="E8" s="250"/>
      <c r="F8" s="250"/>
      <c r="G8" s="250"/>
      <c r="H8" s="250"/>
      <c r="I8" s="250"/>
      <c r="J8" s="250"/>
    </row>
    <row r="25" spans="1:10" x14ac:dyDescent="0.35">
      <c r="A25" s="263" t="s">
        <v>257</v>
      </c>
      <c r="B25" s="263"/>
      <c r="C25" s="263"/>
      <c r="D25" s="263"/>
      <c r="E25" s="263"/>
      <c r="F25" s="263"/>
      <c r="G25" s="263"/>
      <c r="H25" s="263"/>
      <c r="I25" s="264"/>
      <c r="J25" s="250"/>
    </row>
    <row r="26" spans="1:10" x14ac:dyDescent="0.35">
      <c r="A26" s="196" t="s">
        <v>254</v>
      </c>
      <c r="B26" s="218"/>
      <c r="C26" s="218"/>
      <c r="D26" s="218"/>
      <c r="E26" s="218"/>
      <c r="F26" s="218"/>
      <c r="G26" s="218"/>
      <c r="H26" s="218"/>
      <c r="I26" s="218"/>
      <c r="J26" s="250"/>
    </row>
    <row r="27" spans="1:10" x14ac:dyDescent="0.35">
      <c r="A27" s="113" t="s">
        <v>249</v>
      </c>
      <c r="B27" s="218"/>
      <c r="C27" s="218"/>
      <c r="D27" s="218"/>
      <c r="E27" s="218"/>
      <c r="F27" s="218"/>
      <c r="G27" s="218"/>
      <c r="H27" s="218"/>
      <c r="I27" s="218"/>
    </row>
  </sheetData>
  <mergeCells count="2">
    <mergeCell ref="A25:H25"/>
    <mergeCell ref="A1:H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L25"/>
  <sheetViews>
    <sheetView workbookViewId="0">
      <selection activeCell="A25" sqref="A25"/>
    </sheetView>
  </sheetViews>
  <sheetFormatPr baseColWidth="10" defaultRowHeight="15.75" x14ac:dyDescent="0.3"/>
  <cols>
    <col min="1" max="1" width="25.85546875" style="75" customWidth="1"/>
    <col min="2" max="10" width="9.5703125" style="75" customWidth="1"/>
    <col min="11" max="11" width="10.140625" style="75" customWidth="1"/>
    <col min="12" max="16384" width="11.42578125" style="75"/>
  </cols>
  <sheetData>
    <row r="1" spans="1:12" x14ac:dyDescent="0.3">
      <c r="A1" s="247" t="s">
        <v>238</v>
      </c>
      <c r="B1" s="247"/>
      <c r="C1" s="247"/>
      <c r="D1" s="247"/>
      <c r="E1" s="247"/>
      <c r="F1" s="247"/>
      <c r="G1" s="247"/>
      <c r="H1" s="247"/>
      <c r="I1" s="248"/>
      <c r="J1" s="248"/>
    </row>
    <row r="2" spans="1:12" x14ac:dyDescent="0.3">
      <c r="A2" s="265"/>
      <c r="B2" s="265"/>
      <c r="C2" s="265"/>
      <c r="D2" s="265"/>
      <c r="E2" s="265"/>
    </row>
    <row r="3" spans="1:12" s="269" customFormat="1" x14ac:dyDescent="0.3">
      <c r="A3" s="266"/>
      <c r="B3" s="267">
        <v>2014</v>
      </c>
      <c r="C3" s="267">
        <v>2015</v>
      </c>
      <c r="D3" s="267">
        <v>2016</v>
      </c>
      <c r="E3" s="267">
        <v>2017</v>
      </c>
      <c r="F3" s="268">
        <v>2018</v>
      </c>
      <c r="G3" s="268">
        <v>2019</v>
      </c>
      <c r="H3" s="268">
        <v>2020</v>
      </c>
      <c r="I3" s="268">
        <v>2021</v>
      </c>
      <c r="J3" s="268">
        <v>2022</v>
      </c>
      <c r="K3" s="268">
        <v>2023</v>
      </c>
      <c r="L3" s="268">
        <v>2024</v>
      </c>
    </row>
    <row r="4" spans="1:12" x14ac:dyDescent="0.3">
      <c r="A4" s="270" t="s">
        <v>33</v>
      </c>
      <c r="B4" s="271">
        <v>59783</v>
      </c>
      <c r="C4" s="271">
        <v>58961</v>
      </c>
      <c r="D4" s="271">
        <v>58116</v>
      </c>
      <c r="E4" s="271">
        <v>56732</v>
      </c>
      <c r="F4" s="272">
        <v>56083</v>
      </c>
      <c r="G4" s="272">
        <v>55898</v>
      </c>
      <c r="H4" s="272">
        <v>54482</v>
      </c>
      <c r="I4" s="272">
        <v>53822</v>
      </c>
      <c r="J4" s="272">
        <v>54879</v>
      </c>
      <c r="K4" s="272">
        <v>56334</v>
      </c>
      <c r="L4" s="272">
        <v>58148</v>
      </c>
    </row>
    <row r="5" spans="1:12" x14ac:dyDescent="0.3">
      <c r="A5" s="273" t="s">
        <v>34</v>
      </c>
      <c r="B5" s="271">
        <v>51039</v>
      </c>
      <c r="C5" s="271">
        <v>50858</v>
      </c>
      <c r="D5" s="271">
        <v>50303</v>
      </c>
      <c r="E5" s="271">
        <v>49208</v>
      </c>
      <c r="F5" s="272">
        <v>48304</v>
      </c>
      <c r="G5" s="272">
        <v>47559</v>
      </c>
      <c r="H5" s="272">
        <v>49715</v>
      </c>
      <c r="I5" s="272">
        <v>46205</v>
      </c>
      <c r="J5" s="272">
        <v>44361</v>
      </c>
      <c r="K5" s="274">
        <v>45591</v>
      </c>
      <c r="L5" s="274">
        <v>47471</v>
      </c>
    </row>
    <row r="6" spans="1:12" x14ac:dyDescent="0.3">
      <c r="A6" s="275"/>
      <c r="B6" s="276"/>
      <c r="C6" s="276"/>
      <c r="D6" s="276"/>
      <c r="E6" s="276"/>
      <c r="F6" s="276"/>
      <c r="G6" s="276"/>
      <c r="H6" s="276"/>
      <c r="I6" s="276"/>
      <c r="J6" s="276"/>
      <c r="K6" s="277"/>
    </row>
    <row r="23" spans="1:10" x14ac:dyDescent="0.3">
      <c r="A23" s="278" t="s">
        <v>258</v>
      </c>
      <c r="B23" s="278"/>
      <c r="C23" s="278"/>
      <c r="D23" s="278"/>
      <c r="E23" s="278"/>
      <c r="F23" s="278"/>
      <c r="G23" s="278"/>
      <c r="H23" s="278"/>
      <c r="I23" s="279"/>
      <c r="J23" s="279"/>
    </row>
    <row r="24" spans="1:10" x14ac:dyDescent="0.3">
      <c r="A24" s="97" t="s">
        <v>209</v>
      </c>
    </row>
    <row r="25" spans="1:10" x14ac:dyDescent="0.3">
      <c r="A25" s="74" t="s">
        <v>208</v>
      </c>
    </row>
  </sheetData>
  <mergeCells count="2">
    <mergeCell ref="A1:H1"/>
    <mergeCell ref="A23:H23"/>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R38"/>
  <sheetViews>
    <sheetView showGridLines="0" workbookViewId="0">
      <pane xSplit="1" ySplit="1" topLeftCell="E23" activePane="bottomRight" state="frozen"/>
      <selection activeCell="A34" sqref="A34:E34"/>
      <selection pane="topRight" activeCell="A34" sqref="A34:E34"/>
      <selection pane="bottomLeft" activeCell="A34" sqref="A34:E34"/>
      <selection pane="bottomRight" activeCell="A37" sqref="A37"/>
    </sheetView>
  </sheetViews>
  <sheetFormatPr baseColWidth="10" defaultRowHeight="15.75" x14ac:dyDescent="0.3"/>
  <cols>
    <col min="1" max="1" width="59.85546875" style="75" customWidth="1"/>
    <col min="2" max="2" width="11.42578125" style="75"/>
    <col min="3" max="7" width="11.42578125" style="91"/>
    <col min="8" max="13" width="11.42578125" style="91" customWidth="1"/>
    <col min="14" max="14" width="9.42578125" style="91" customWidth="1"/>
    <col min="15" max="15" width="11.42578125" style="75" customWidth="1"/>
    <col min="16" max="16384" width="11.42578125" style="75"/>
  </cols>
  <sheetData>
    <row r="1" spans="1:16" x14ac:dyDescent="0.3">
      <c r="A1" s="109" t="s">
        <v>200</v>
      </c>
      <c r="B1" s="280"/>
      <c r="C1" s="280"/>
      <c r="D1" s="280"/>
      <c r="E1" s="280"/>
      <c r="F1" s="280"/>
      <c r="G1" s="280"/>
      <c r="H1" s="280"/>
      <c r="I1" s="280"/>
      <c r="J1" s="280"/>
      <c r="K1" s="280"/>
      <c r="L1" s="280"/>
      <c r="M1" s="280"/>
    </row>
    <row r="3" spans="1:16" x14ac:dyDescent="0.3">
      <c r="A3" s="32"/>
      <c r="B3" s="281" t="s">
        <v>0</v>
      </c>
      <c r="C3" s="282"/>
      <c r="D3" s="282"/>
      <c r="E3" s="282"/>
      <c r="F3" s="283"/>
      <c r="G3" s="284" t="s">
        <v>55</v>
      </c>
      <c r="H3" s="285"/>
      <c r="I3" s="285"/>
      <c r="J3" s="285"/>
      <c r="K3" s="286"/>
      <c r="L3" s="284" t="s">
        <v>22</v>
      </c>
      <c r="M3" s="285"/>
      <c r="N3" s="285"/>
      <c r="O3" s="285"/>
      <c r="P3" s="287"/>
    </row>
    <row r="4" spans="1:16" ht="31.5" x14ac:dyDescent="0.3">
      <c r="A4" s="32"/>
      <c r="B4" s="288" t="s">
        <v>54</v>
      </c>
      <c r="C4" s="120" t="s">
        <v>57</v>
      </c>
      <c r="D4" s="120" t="s">
        <v>170</v>
      </c>
      <c r="E4" s="35" t="s">
        <v>195</v>
      </c>
      <c r="F4" s="289" t="s">
        <v>196</v>
      </c>
      <c r="G4" s="288" t="s">
        <v>54</v>
      </c>
      <c r="H4" s="120" t="s">
        <v>57</v>
      </c>
      <c r="I4" s="120" t="s">
        <v>170</v>
      </c>
      <c r="J4" s="35" t="s">
        <v>195</v>
      </c>
      <c r="K4" s="289" t="s">
        <v>196</v>
      </c>
      <c r="L4" s="288" t="s">
        <v>54</v>
      </c>
      <c r="M4" s="120" t="s">
        <v>57</v>
      </c>
      <c r="N4" s="120" t="s">
        <v>170</v>
      </c>
      <c r="O4" s="35" t="s">
        <v>195</v>
      </c>
      <c r="P4" s="289" t="s">
        <v>196</v>
      </c>
    </row>
    <row r="5" spans="1:16" x14ac:dyDescent="0.3">
      <c r="A5" s="37" t="s">
        <v>1</v>
      </c>
      <c r="B5" s="290">
        <v>642458</v>
      </c>
      <c r="C5" s="125">
        <v>635628</v>
      </c>
      <c r="D5" s="125">
        <v>636014</v>
      </c>
      <c r="E5" s="123">
        <v>624750</v>
      </c>
      <c r="F5" s="291">
        <v>-11264</v>
      </c>
      <c r="G5" s="292">
        <v>182986</v>
      </c>
      <c r="H5" s="125">
        <v>181496</v>
      </c>
      <c r="I5" s="125">
        <v>180820</v>
      </c>
      <c r="J5" s="123">
        <v>181194</v>
      </c>
      <c r="K5" s="291">
        <v>374</v>
      </c>
      <c r="L5" s="292">
        <v>825444</v>
      </c>
      <c r="M5" s="125">
        <v>817124</v>
      </c>
      <c r="N5" s="125">
        <v>816834</v>
      </c>
      <c r="O5" s="123">
        <v>805944</v>
      </c>
      <c r="P5" s="293">
        <v>-10890</v>
      </c>
    </row>
    <row r="6" spans="1:16" x14ac:dyDescent="0.3">
      <c r="A6" s="37" t="s">
        <v>2</v>
      </c>
      <c r="B6" s="290">
        <v>634417</v>
      </c>
      <c r="C6" s="125">
        <v>640566</v>
      </c>
      <c r="D6" s="125">
        <v>632266</v>
      </c>
      <c r="E6" s="123">
        <v>631526</v>
      </c>
      <c r="F6" s="291">
        <v>-740</v>
      </c>
      <c r="G6" s="292">
        <v>179456</v>
      </c>
      <c r="H6" s="125">
        <v>181939</v>
      </c>
      <c r="I6" s="125">
        <v>180914</v>
      </c>
      <c r="J6" s="123">
        <v>180132</v>
      </c>
      <c r="K6" s="291">
        <v>-782</v>
      </c>
      <c r="L6" s="292">
        <v>813873</v>
      </c>
      <c r="M6" s="125">
        <v>822505</v>
      </c>
      <c r="N6" s="125">
        <v>813180</v>
      </c>
      <c r="O6" s="123">
        <v>811658</v>
      </c>
      <c r="P6" s="293">
        <v>-1522</v>
      </c>
    </row>
    <row r="7" spans="1:16" x14ac:dyDescent="0.3">
      <c r="A7" s="37" t="s">
        <v>3</v>
      </c>
      <c r="B7" s="290">
        <v>641989</v>
      </c>
      <c r="C7" s="125">
        <v>633590</v>
      </c>
      <c r="D7" s="125">
        <v>638908</v>
      </c>
      <c r="E7" s="123">
        <v>629037</v>
      </c>
      <c r="F7" s="291">
        <v>-9871</v>
      </c>
      <c r="G7" s="292">
        <v>176889</v>
      </c>
      <c r="H7" s="125">
        <v>176238</v>
      </c>
      <c r="I7" s="125">
        <v>178911</v>
      </c>
      <c r="J7" s="123">
        <v>177747</v>
      </c>
      <c r="K7" s="291">
        <v>-1164</v>
      </c>
      <c r="L7" s="292">
        <v>818878</v>
      </c>
      <c r="M7" s="125">
        <v>809828</v>
      </c>
      <c r="N7" s="125">
        <v>817819</v>
      </c>
      <c r="O7" s="123">
        <v>806784</v>
      </c>
      <c r="P7" s="293">
        <v>-11035</v>
      </c>
    </row>
    <row r="8" spans="1:16" x14ac:dyDescent="0.3">
      <c r="A8" s="37" t="s">
        <v>4</v>
      </c>
      <c r="B8" s="290">
        <v>638838</v>
      </c>
      <c r="C8" s="125">
        <v>650113</v>
      </c>
      <c r="D8" s="125">
        <v>644334</v>
      </c>
      <c r="E8" s="123">
        <v>646850</v>
      </c>
      <c r="F8" s="291">
        <v>2516</v>
      </c>
      <c r="G8" s="292">
        <v>177761</v>
      </c>
      <c r="H8" s="125">
        <v>177849</v>
      </c>
      <c r="I8" s="125">
        <v>177372</v>
      </c>
      <c r="J8" s="123">
        <v>179428</v>
      </c>
      <c r="K8" s="291">
        <v>2056</v>
      </c>
      <c r="L8" s="292">
        <v>816599</v>
      </c>
      <c r="M8" s="125">
        <v>827962</v>
      </c>
      <c r="N8" s="125">
        <v>821706</v>
      </c>
      <c r="O8" s="123">
        <v>826278</v>
      </c>
      <c r="P8" s="293">
        <v>4572</v>
      </c>
    </row>
    <row r="9" spans="1:16" x14ac:dyDescent="0.3">
      <c r="A9" s="44" t="s">
        <v>5</v>
      </c>
      <c r="B9" s="294">
        <v>2557702</v>
      </c>
      <c r="C9" s="132">
        <v>2559897</v>
      </c>
      <c r="D9" s="132">
        <v>2551522</v>
      </c>
      <c r="E9" s="130">
        <v>2532163</v>
      </c>
      <c r="F9" s="295">
        <v>-19359</v>
      </c>
      <c r="G9" s="294">
        <v>717092</v>
      </c>
      <c r="H9" s="132">
        <v>717522</v>
      </c>
      <c r="I9" s="132">
        <v>718017</v>
      </c>
      <c r="J9" s="130">
        <v>718501</v>
      </c>
      <c r="K9" s="295">
        <v>484</v>
      </c>
      <c r="L9" s="294">
        <v>3274794</v>
      </c>
      <c r="M9" s="132">
        <v>3277419</v>
      </c>
      <c r="N9" s="132">
        <v>3269539</v>
      </c>
      <c r="O9" s="130">
        <v>3250664</v>
      </c>
      <c r="P9" s="296">
        <v>-18875</v>
      </c>
    </row>
    <row r="10" spans="1:16" x14ac:dyDescent="0.3">
      <c r="A10" s="37" t="s">
        <v>184</v>
      </c>
      <c r="B10" s="290">
        <v>49</v>
      </c>
      <c r="C10" s="125">
        <v>0</v>
      </c>
      <c r="D10" s="125">
        <v>0</v>
      </c>
      <c r="E10" s="123">
        <v>0</v>
      </c>
      <c r="F10" s="291">
        <v>0</v>
      </c>
      <c r="G10" s="292">
        <v>42</v>
      </c>
      <c r="H10" s="125">
        <v>0</v>
      </c>
      <c r="I10" s="125">
        <v>0</v>
      </c>
      <c r="J10" s="123">
        <v>0</v>
      </c>
      <c r="K10" s="291">
        <v>0</v>
      </c>
      <c r="L10" s="292">
        <v>91</v>
      </c>
      <c r="M10" s="125">
        <v>0</v>
      </c>
      <c r="N10" s="125">
        <v>0</v>
      </c>
      <c r="O10" s="123">
        <v>0</v>
      </c>
      <c r="P10" s="293">
        <v>0</v>
      </c>
    </row>
    <row r="11" spans="1:16" x14ac:dyDescent="0.3">
      <c r="A11" s="37" t="s">
        <v>190</v>
      </c>
      <c r="B11" s="290">
        <v>41057</v>
      </c>
      <c r="C11" s="125">
        <v>43454</v>
      </c>
      <c r="D11" s="125">
        <v>45788</v>
      </c>
      <c r="E11" s="123">
        <v>47607</v>
      </c>
      <c r="F11" s="291">
        <v>1819</v>
      </c>
      <c r="G11" s="292">
        <v>4625</v>
      </c>
      <c r="H11" s="125">
        <v>4720</v>
      </c>
      <c r="I11" s="125">
        <v>4761</v>
      </c>
      <c r="J11" s="123">
        <v>4855</v>
      </c>
      <c r="K11" s="291">
        <v>94</v>
      </c>
      <c r="L11" s="292">
        <v>45682</v>
      </c>
      <c r="M11" s="125">
        <v>48174</v>
      </c>
      <c r="N11" s="125">
        <v>50549</v>
      </c>
      <c r="O11" s="123">
        <v>52462</v>
      </c>
      <c r="P11" s="293">
        <v>1913</v>
      </c>
    </row>
    <row r="12" spans="1:16" x14ac:dyDescent="0.3">
      <c r="A12" s="44" t="s">
        <v>6</v>
      </c>
      <c r="B12" s="294">
        <v>2598808</v>
      </c>
      <c r="C12" s="132">
        <v>2603351</v>
      </c>
      <c r="D12" s="132">
        <v>2597310</v>
      </c>
      <c r="E12" s="130">
        <v>2579770</v>
      </c>
      <c r="F12" s="295">
        <v>-17540</v>
      </c>
      <c r="G12" s="294">
        <v>721759</v>
      </c>
      <c r="H12" s="132">
        <v>722242</v>
      </c>
      <c r="I12" s="132">
        <v>722778</v>
      </c>
      <c r="J12" s="130">
        <v>723356</v>
      </c>
      <c r="K12" s="295">
        <v>578</v>
      </c>
      <c r="L12" s="292">
        <v>3320567</v>
      </c>
      <c r="M12" s="125">
        <v>3325593</v>
      </c>
      <c r="N12" s="132">
        <v>3320088</v>
      </c>
      <c r="O12" s="130">
        <v>3303126</v>
      </c>
      <c r="P12" s="296">
        <v>-16962</v>
      </c>
    </row>
    <row r="13" spans="1:16" x14ac:dyDescent="0.3">
      <c r="A13" s="37" t="s">
        <v>7</v>
      </c>
      <c r="B13" s="290">
        <v>82551</v>
      </c>
      <c r="C13" s="297">
        <v>81628</v>
      </c>
      <c r="D13" s="297">
        <v>80531</v>
      </c>
      <c r="E13" s="298">
        <v>79484</v>
      </c>
      <c r="F13" s="291">
        <v>-1047</v>
      </c>
      <c r="G13" s="292">
        <v>4406</v>
      </c>
      <c r="H13" s="297">
        <v>4219</v>
      </c>
      <c r="I13" s="297">
        <v>4201</v>
      </c>
      <c r="J13" s="298">
        <v>4222</v>
      </c>
      <c r="K13" s="291">
        <v>21</v>
      </c>
      <c r="L13" s="292">
        <v>86957</v>
      </c>
      <c r="M13" s="125">
        <v>85847</v>
      </c>
      <c r="N13" s="297">
        <v>84732</v>
      </c>
      <c r="O13" s="298">
        <v>83706</v>
      </c>
      <c r="P13" s="293">
        <v>-1026</v>
      </c>
    </row>
    <row r="14" spans="1:16" ht="31.5" x14ac:dyDescent="0.3">
      <c r="A14" s="299" t="s">
        <v>191</v>
      </c>
      <c r="B14" s="300">
        <v>2681359</v>
      </c>
      <c r="C14" s="301">
        <v>2684979</v>
      </c>
      <c r="D14" s="301">
        <v>2677841</v>
      </c>
      <c r="E14" s="301">
        <v>2659254</v>
      </c>
      <c r="F14" s="302">
        <v>-18587</v>
      </c>
      <c r="G14" s="300">
        <v>726165</v>
      </c>
      <c r="H14" s="301">
        <v>726461</v>
      </c>
      <c r="I14" s="301">
        <v>726979</v>
      </c>
      <c r="J14" s="301">
        <v>727578</v>
      </c>
      <c r="K14" s="302">
        <v>599</v>
      </c>
      <c r="L14" s="300">
        <v>3407524</v>
      </c>
      <c r="M14" s="301">
        <v>3411440</v>
      </c>
      <c r="N14" s="301">
        <v>3404820</v>
      </c>
      <c r="O14" s="301">
        <v>3386832</v>
      </c>
      <c r="P14" s="303">
        <v>-17988</v>
      </c>
    </row>
    <row r="15" spans="1:16" x14ac:dyDescent="0.3">
      <c r="A15" s="142" t="s">
        <v>194</v>
      </c>
      <c r="B15" s="290"/>
      <c r="C15" s="125"/>
      <c r="D15" s="125"/>
      <c r="E15" s="123">
        <v>1304</v>
      </c>
      <c r="F15" s="291">
        <v>1304</v>
      </c>
      <c r="G15" s="292"/>
      <c r="H15" s="125"/>
      <c r="I15" s="125"/>
      <c r="J15" s="123">
        <v>16</v>
      </c>
      <c r="K15" s="291">
        <v>16</v>
      </c>
      <c r="L15" s="292"/>
      <c r="M15" s="125"/>
      <c r="N15" s="125"/>
      <c r="O15" s="123">
        <v>1320</v>
      </c>
      <c r="P15" s="293">
        <v>1320</v>
      </c>
    </row>
    <row r="16" spans="1:16" x14ac:dyDescent="0.3">
      <c r="A16" s="37" t="s">
        <v>9</v>
      </c>
      <c r="B16" s="290">
        <v>45628</v>
      </c>
      <c r="C16" s="125">
        <v>46820</v>
      </c>
      <c r="D16" s="125">
        <v>47907</v>
      </c>
      <c r="E16" s="123">
        <v>49478</v>
      </c>
      <c r="F16" s="291">
        <v>1571</v>
      </c>
      <c r="G16" s="292">
        <v>8194</v>
      </c>
      <c r="H16" s="125">
        <v>8059</v>
      </c>
      <c r="I16" s="125">
        <v>8427</v>
      </c>
      <c r="J16" s="123">
        <v>8670</v>
      </c>
      <c r="K16" s="291">
        <v>243</v>
      </c>
      <c r="L16" s="292">
        <v>53822</v>
      </c>
      <c r="M16" s="125">
        <v>54879</v>
      </c>
      <c r="N16" s="125">
        <v>56334</v>
      </c>
      <c r="O16" s="123">
        <v>58148</v>
      </c>
      <c r="P16" s="293">
        <v>1814</v>
      </c>
    </row>
    <row r="17" spans="1:18" x14ac:dyDescent="0.3">
      <c r="A17" s="37" t="s">
        <v>10</v>
      </c>
      <c r="B17" s="290">
        <v>38911</v>
      </c>
      <c r="C17" s="125">
        <v>37452</v>
      </c>
      <c r="D17" s="125">
        <v>38684</v>
      </c>
      <c r="E17" s="123">
        <v>40214</v>
      </c>
      <c r="F17" s="291">
        <v>1530</v>
      </c>
      <c r="G17" s="292">
        <v>7294</v>
      </c>
      <c r="H17" s="125">
        <v>6909</v>
      </c>
      <c r="I17" s="125">
        <v>6907</v>
      </c>
      <c r="J17" s="123">
        <v>7257</v>
      </c>
      <c r="K17" s="291">
        <v>350</v>
      </c>
      <c r="L17" s="292">
        <v>46205</v>
      </c>
      <c r="M17" s="125">
        <v>44361</v>
      </c>
      <c r="N17" s="125">
        <v>45591</v>
      </c>
      <c r="O17" s="123">
        <v>47471</v>
      </c>
      <c r="P17" s="293">
        <v>1880</v>
      </c>
    </row>
    <row r="18" spans="1:18" x14ac:dyDescent="0.3">
      <c r="A18" s="60" t="s">
        <v>11</v>
      </c>
      <c r="B18" s="294">
        <v>84539</v>
      </c>
      <c r="C18" s="132">
        <v>84272</v>
      </c>
      <c r="D18" s="132">
        <v>86591</v>
      </c>
      <c r="E18" s="130">
        <v>89692</v>
      </c>
      <c r="F18" s="295">
        <v>3101</v>
      </c>
      <c r="G18" s="294">
        <v>15488</v>
      </c>
      <c r="H18" s="132">
        <v>14968</v>
      </c>
      <c r="I18" s="132">
        <v>15334</v>
      </c>
      <c r="J18" s="130">
        <v>15927</v>
      </c>
      <c r="K18" s="295">
        <v>593</v>
      </c>
      <c r="L18" s="292">
        <v>100027</v>
      </c>
      <c r="M18" s="125">
        <v>99240</v>
      </c>
      <c r="N18" s="132">
        <v>101925</v>
      </c>
      <c r="O18" s="130">
        <v>105619</v>
      </c>
      <c r="P18" s="296">
        <v>3694</v>
      </c>
    </row>
    <row r="19" spans="1:18" x14ac:dyDescent="0.3">
      <c r="A19" s="60" t="s">
        <v>12</v>
      </c>
      <c r="B19" s="304">
        <v>2017</v>
      </c>
      <c r="C19" s="132">
        <v>1925</v>
      </c>
      <c r="D19" s="132">
        <v>1936</v>
      </c>
      <c r="E19" s="130">
        <v>2025</v>
      </c>
      <c r="F19" s="295">
        <v>89</v>
      </c>
      <c r="G19" s="294">
        <v>362</v>
      </c>
      <c r="H19" s="132">
        <v>344</v>
      </c>
      <c r="I19" s="132">
        <v>334</v>
      </c>
      <c r="J19" s="130">
        <v>327</v>
      </c>
      <c r="K19" s="295">
        <v>-7</v>
      </c>
      <c r="L19" s="292">
        <v>2379</v>
      </c>
      <c r="M19" s="125">
        <v>2269</v>
      </c>
      <c r="N19" s="132">
        <v>2270</v>
      </c>
      <c r="O19" s="130">
        <v>2352</v>
      </c>
      <c r="P19" s="296">
        <v>82</v>
      </c>
    </row>
    <row r="20" spans="1:18" x14ac:dyDescent="0.3">
      <c r="A20" s="37" t="s">
        <v>13</v>
      </c>
      <c r="B20" s="290">
        <v>139310</v>
      </c>
      <c r="C20" s="125">
        <v>142369</v>
      </c>
      <c r="D20" s="125">
        <v>146478</v>
      </c>
      <c r="E20" s="123">
        <v>149322</v>
      </c>
      <c r="F20" s="291">
        <v>2844</v>
      </c>
      <c r="G20" s="292">
        <v>33815</v>
      </c>
      <c r="H20" s="125">
        <v>33745</v>
      </c>
      <c r="I20" s="125">
        <v>34377</v>
      </c>
      <c r="J20" s="123">
        <v>35395</v>
      </c>
      <c r="K20" s="291">
        <v>1018</v>
      </c>
      <c r="L20" s="292">
        <v>173125</v>
      </c>
      <c r="M20" s="125">
        <v>176114</v>
      </c>
      <c r="N20" s="125">
        <v>180855</v>
      </c>
      <c r="O20" s="123">
        <v>184717</v>
      </c>
      <c r="P20" s="293">
        <v>3862</v>
      </c>
    </row>
    <row r="21" spans="1:18" x14ac:dyDescent="0.3">
      <c r="A21" s="37" t="s">
        <v>14</v>
      </c>
      <c r="B21" s="290">
        <v>139004</v>
      </c>
      <c r="C21" s="125">
        <v>137773</v>
      </c>
      <c r="D21" s="125">
        <v>141113</v>
      </c>
      <c r="E21" s="123">
        <v>145509</v>
      </c>
      <c r="F21" s="291">
        <v>4396</v>
      </c>
      <c r="G21" s="292">
        <v>33788</v>
      </c>
      <c r="H21" s="125">
        <v>33801</v>
      </c>
      <c r="I21" s="125">
        <v>34150</v>
      </c>
      <c r="J21" s="123">
        <v>34754</v>
      </c>
      <c r="K21" s="291">
        <v>604</v>
      </c>
      <c r="L21" s="292">
        <v>172792</v>
      </c>
      <c r="M21" s="125">
        <v>171574</v>
      </c>
      <c r="N21" s="125">
        <v>175263</v>
      </c>
      <c r="O21" s="123">
        <v>180263</v>
      </c>
      <c r="P21" s="293">
        <v>5000</v>
      </c>
    </row>
    <row r="22" spans="1:18" x14ac:dyDescent="0.3">
      <c r="A22" s="37" t="s">
        <v>15</v>
      </c>
      <c r="B22" s="290">
        <v>130245</v>
      </c>
      <c r="C22" s="125">
        <v>126871</v>
      </c>
      <c r="D22" s="125">
        <v>126993</v>
      </c>
      <c r="E22" s="123">
        <v>130486</v>
      </c>
      <c r="F22" s="291">
        <v>3493</v>
      </c>
      <c r="G22" s="292">
        <v>32070</v>
      </c>
      <c r="H22" s="125">
        <v>30539</v>
      </c>
      <c r="I22" s="125">
        <v>30908</v>
      </c>
      <c r="J22" s="123">
        <v>31036</v>
      </c>
      <c r="K22" s="291">
        <v>128</v>
      </c>
      <c r="L22" s="292">
        <v>162315</v>
      </c>
      <c r="M22" s="125">
        <v>157410</v>
      </c>
      <c r="N22" s="125">
        <v>157901</v>
      </c>
      <c r="O22" s="123">
        <v>161522</v>
      </c>
      <c r="P22" s="293">
        <v>3621</v>
      </c>
    </row>
    <row r="23" spans="1:18" x14ac:dyDescent="0.3">
      <c r="A23" s="60" t="s">
        <v>16</v>
      </c>
      <c r="B23" s="304">
        <v>408559</v>
      </c>
      <c r="C23" s="132">
        <v>407013</v>
      </c>
      <c r="D23" s="132">
        <v>414584</v>
      </c>
      <c r="E23" s="130">
        <v>425317</v>
      </c>
      <c r="F23" s="295">
        <v>10733</v>
      </c>
      <c r="G23" s="294">
        <v>99673</v>
      </c>
      <c r="H23" s="132">
        <v>98085</v>
      </c>
      <c r="I23" s="132">
        <v>99435</v>
      </c>
      <c r="J23" s="130">
        <v>101185</v>
      </c>
      <c r="K23" s="295">
        <v>1750</v>
      </c>
      <c r="L23" s="292">
        <v>508232</v>
      </c>
      <c r="M23" s="125">
        <v>505098</v>
      </c>
      <c r="N23" s="132">
        <v>514019</v>
      </c>
      <c r="O23" s="130">
        <v>526502</v>
      </c>
      <c r="P23" s="296">
        <v>12483</v>
      </c>
    </row>
    <row r="24" spans="1:18" x14ac:dyDescent="0.3">
      <c r="A24" s="37" t="s">
        <v>17</v>
      </c>
      <c r="B24" s="290">
        <v>7580</v>
      </c>
      <c r="C24" s="125">
        <v>6687</v>
      </c>
      <c r="D24" s="125">
        <v>6283</v>
      </c>
      <c r="E24" s="123">
        <v>6635</v>
      </c>
      <c r="F24" s="291">
        <v>352</v>
      </c>
      <c r="G24" s="292">
        <v>1638</v>
      </c>
      <c r="H24" s="125">
        <v>1330</v>
      </c>
      <c r="I24" s="125">
        <v>1338</v>
      </c>
      <c r="J24" s="123">
        <v>1402</v>
      </c>
      <c r="K24" s="291">
        <v>64</v>
      </c>
      <c r="L24" s="292">
        <v>9218</v>
      </c>
      <c r="M24" s="125">
        <v>8017</v>
      </c>
      <c r="N24" s="125">
        <v>7621</v>
      </c>
      <c r="O24" s="123">
        <v>8037</v>
      </c>
      <c r="P24" s="293">
        <v>416</v>
      </c>
    </row>
    <row r="25" spans="1:18" x14ac:dyDescent="0.3">
      <c r="A25" s="37" t="s">
        <v>186</v>
      </c>
      <c r="B25" s="290">
        <v>5469</v>
      </c>
      <c r="C25" s="125">
        <v>5530</v>
      </c>
      <c r="D25" s="125">
        <v>5704</v>
      </c>
      <c r="E25" s="123">
        <v>5945</v>
      </c>
      <c r="F25" s="291">
        <v>241</v>
      </c>
      <c r="G25" s="292">
        <v>1398</v>
      </c>
      <c r="H25" s="125">
        <v>1460</v>
      </c>
      <c r="I25" s="125">
        <v>1507</v>
      </c>
      <c r="J25" s="123">
        <v>1630</v>
      </c>
      <c r="K25" s="291">
        <v>123</v>
      </c>
      <c r="L25" s="292">
        <v>6867</v>
      </c>
      <c r="M25" s="125">
        <v>6990</v>
      </c>
      <c r="N25" s="125">
        <v>7211</v>
      </c>
      <c r="O25" s="123">
        <v>7575</v>
      </c>
      <c r="P25" s="293">
        <v>364</v>
      </c>
    </row>
    <row r="26" spans="1:18" s="305" customFormat="1" x14ac:dyDescent="0.3">
      <c r="A26" s="44" t="s">
        <v>18</v>
      </c>
      <c r="B26" s="294">
        <v>508164</v>
      </c>
      <c r="C26" s="132">
        <v>505427</v>
      </c>
      <c r="D26" s="132">
        <v>515098</v>
      </c>
      <c r="E26" s="130">
        <v>529614</v>
      </c>
      <c r="F26" s="295">
        <v>14516</v>
      </c>
      <c r="G26" s="294">
        <v>118559</v>
      </c>
      <c r="H26" s="132">
        <v>116187</v>
      </c>
      <c r="I26" s="132">
        <v>117948</v>
      </c>
      <c r="J26" s="130">
        <v>120471</v>
      </c>
      <c r="K26" s="295">
        <v>2523</v>
      </c>
      <c r="L26" s="294">
        <v>626723</v>
      </c>
      <c r="M26" s="132">
        <v>621614</v>
      </c>
      <c r="N26" s="132">
        <v>633046</v>
      </c>
      <c r="O26" s="130">
        <v>650085</v>
      </c>
      <c r="P26" s="296">
        <v>17039</v>
      </c>
      <c r="R26" s="306"/>
    </row>
    <row r="27" spans="1:18" ht="16.5" x14ac:dyDescent="0.3">
      <c r="A27" s="37" t="s">
        <v>261</v>
      </c>
      <c r="B27" s="290">
        <v>447887</v>
      </c>
      <c r="C27" s="125">
        <v>437860</v>
      </c>
      <c r="D27" s="125">
        <v>439996</v>
      </c>
      <c r="E27" s="123">
        <v>433188</v>
      </c>
      <c r="F27" s="291">
        <v>-6808</v>
      </c>
      <c r="G27" s="292">
        <v>123717</v>
      </c>
      <c r="H27" s="125">
        <v>119692</v>
      </c>
      <c r="I27" s="125">
        <v>119942</v>
      </c>
      <c r="J27" s="123">
        <v>119828</v>
      </c>
      <c r="K27" s="291">
        <v>-114</v>
      </c>
      <c r="L27" s="292">
        <v>571604</v>
      </c>
      <c r="M27" s="125">
        <v>557552</v>
      </c>
      <c r="N27" s="125">
        <v>559938</v>
      </c>
      <c r="O27" s="123">
        <v>553016</v>
      </c>
      <c r="P27" s="293">
        <v>-6922</v>
      </c>
    </row>
    <row r="28" spans="1:18" ht="16.5" x14ac:dyDescent="0.3">
      <c r="A28" s="37" t="s">
        <v>260</v>
      </c>
      <c r="B28" s="290">
        <v>420803</v>
      </c>
      <c r="C28" s="125">
        <v>422431</v>
      </c>
      <c r="D28" s="125">
        <v>413505</v>
      </c>
      <c r="E28" s="123">
        <v>411810</v>
      </c>
      <c r="F28" s="291">
        <v>-1695</v>
      </c>
      <c r="G28" s="292">
        <v>114519</v>
      </c>
      <c r="H28" s="125">
        <v>116782</v>
      </c>
      <c r="I28" s="125">
        <v>114187</v>
      </c>
      <c r="J28" s="123">
        <v>114278</v>
      </c>
      <c r="K28" s="291">
        <v>91</v>
      </c>
      <c r="L28" s="292">
        <v>535322</v>
      </c>
      <c r="M28" s="125">
        <v>539213</v>
      </c>
      <c r="N28" s="125">
        <v>527692</v>
      </c>
      <c r="O28" s="123">
        <v>526088</v>
      </c>
      <c r="P28" s="293">
        <v>-1604</v>
      </c>
    </row>
    <row r="29" spans="1:18" x14ac:dyDescent="0.3">
      <c r="A29" s="37" t="s">
        <v>19</v>
      </c>
      <c r="B29" s="290">
        <v>405054</v>
      </c>
      <c r="C29" s="125">
        <v>414806</v>
      </c>
      <c r="D29" s="125">
        <v>418570</v>
      </c>
      <c r="E29" s="123">
        <v>408927</v>
      </c>
      <c r="F29" s="291">
        <v>-9643</v>
      </c>
      <c r="G29" s="292">
        <v>108380</v>
      </c>
      <c r="H29" s="125">
        <v>108980</v>
      </c>
      <c r="I29" s="125">
        <v>112398</v>
      </c>
      <c r="J29" s="123">
        <v>109210</v>
      </c>
      <c r="K29" s="291">
        <v>-3188</v>
      </c>
      <c r="L29" s="292">
        <v>513434</v>
      </c>
      <c r="M29" s="125">
        <v>523786</v>
      </c>
      <c r="N29" s="125">
        <v>530968</v>
      </c>
      <c r="O29" s="123">
        <v>518137</v>
      </c>
      <c r="P29" s="293">
        <v>-12831</v>
      </c>
    </row>
    <row r="30" spans="1:18" x14ac:dyDescent="0.3">
      <c r="A30" s="37" t="s">
        <v>187</v>
      </c>
      <c r="B30" s="290">
        <v>165</v>
      </c>
      <c r="C30" s="125">
        <v>163</v>
      </c>
      <c r="D30" s="125">
        <v>140</v>
      </c>
      <c r="E30" s="123">
        <v>147</v>
      </c>
      <c r="F30" s="291">
        <v>7</v>
      </c>
      <c r="G30" s="292">
        <v>77</v>
      </c>
      <c r="H30" s="125">
        <v>75</v>
      </c>
      <c r="I30" s="125">
        <v>82</v>
      </c>
      <c r="J30" s="123">
        <v>66</v>
      </c>
      <c r="K30" s="291">
        <v>-16</v>
      </c>
      <c r="L30" s="292">
        <v>242</v>
      </c>
      <c r="M30" s="125">
        <v>238</v>
      </c>
      <c r="N30" s="125">
        <v>222</v>
      </c>
      <c r="O30" s="123">
        <v>213</v>
      </c>
      <c r="P30" s="293">
        <v>-9</v>
      </c>
    </row>
    <row r="31" spans="1:18" s="305" customFormat="1" x14ac:dyDescent="0.3">
      <c r="A31" s="44" t="s">
        <v>20</v>
      </c>
      <c r="B31" s="294">
        <v>1273909</v>
      </c>
      <c r="C31" s="132">
        <v>1275260</v>
      </c>
      <c r="D31" s="132">
        <v>1272211</v>
      </c>
      <c r="E31" s="130">
        <v>1254072</v>
      </c>
      <c r="F31" s="295">
        <v>-18139</v>
      </c>
      <c r="G31" s="294">
        <v>346693</v>
      </c>
      <c r="H31" s="132">
        <v>345529</v>
      </c>
      <c r="I31" s="132">
        <v>346609</v>
      </c>
      <c r="J31" s="130">
        <v>343382</v>
      </c>
      <c r="K31" s="295">
        <v>-3227</v>
      </c>
      <c r="L31" s="292">
        <v>1620602</v>
      </c>
      <c r="M31" s="125">
        <v>1620789</v>
      </c>
      <c r="N31" s="132">
        <v>1618820</v>
      </c>
      <c r="O31" s="130">
        <v>1597454</v>
      </c>
      <c r="P31" s="296">
        <v>-21366</v>
      </c>
    </row>
    <row r="32" spans="1:18" ht="31.5" x14ac:dyDescent="0.3">
      <c r="A32" s="299" t="s">
        <v>188</v>
      </c>
      <c r="B32" s="300">
        <v>1782073</v>
      </c>
      <c r="C32" s="301">
        <v>1780687</v>
      </c>
      <c r="D32" s="301">
        <v>1787309</v>
      </c>
      <c r="E32" s="301">
        <v>1784990</v>
      </c>
      <c r="F32" s="302">
        <v>-2319</v>
      </c>
      <c r="G32" s="300">
        <v>465252</v>
      </c>
      <c r="H32" s="301">
        <v>461716</v>
      </c>
      <c r="I32" s="301">
        <v>464557</v>
      </c>
      <c r="J32" s="301">
        <v>463869</v>
      </c>
      <c r="K32" s="302">
        <v>-688</v>
      </c>
      <c r="L32" s="300">
        <v>2247325</v>
      </c>
      <c r="M32" s="301">
        <v>2242403</v>
      </c>
      <c r="N32" s="301">
        <v>2251866</v>
      </c>
      <c r="O32" s="301">
        <v>2248859</v>
      </c>
      <c r="P32" s="303">
        <v>-3007</v>
      </c>
    </row>
    <row r="33" spans="1:16" x14ac:dyDescent="0.3">
      <c r="A33" s="65" t="s">
        <v>21</v>
      </c>
      <c r="B33" s="307">
        <v>4463432</v>
      </c>
      <c r="C33" s="147">
        <v>4465666</v>
      </c>
      <c r="D33" s="147">
        <v>4465150</v>
      </c>
      <c r="E33" s="147">
        <v>4444244</v>
      </c>
      <c r="F33" s="308">
        <v>-20906</v>
      </c>
      <c r="G33" s="307">
        <v>1191417</v>
      </c>
      <c r="H33" s="147">
        <v>1188177</v>
      </c>
      <c r="I33" s="147">
        <v>1191536</v>
      </c>
      <c r="J33" s="147">
        <v>1191447</v>
      </c>
      <c r="K33" s="308">
        <v>-89</v>
      </c>
      <c r="L33" s="307">
        <v>5654849</v>
      </c>
      <c r="M33" s="147">
        <v>5653843</v>
      </c>
      <c r="N33" s="147">
        <v>5656686</v>
      </c>
      <c r="O33" s="147">
        <v>5635691</v>
      </c>
      <c r="P33" s="309">
        <v>-20995</v>
      </c>
    </row>
    <row r="34" spans="1:16" s="311" customFormat="1" x14ac:dyDescent="0.3">
      <c r="A34" s="150" t="s">
        <v>32</v>
      </c>
      <c r="B34" s="310"/>
      <c r="C34" s="310"/>
      <c r="D34" s="310"/>
      <c r="E34" s="310"/>
      <c r="F34" s="310"/>
      <c r="G34" s="310"/>
      <c r="H34" s="310"/>
      <c r="I34" s="310"/>
      <c r="J34" s="310"/>
      <c r="N34" s="312"/>
      <c r="O34" s="312"/>
    </row>
    <row r="35" spans="1:16" x14ac:dyDescent="0.3">
      <c r="A35" s="150" t="s">
        <v>259</v>
      </c>
      <c r="B35" s="310"/>
      <c r="C35" s="310"/>
      <c r="D35" s="310"/>
      <c r="E35" s="310"/>
      <c r="F35" s="310"/>
      <c r="G35" s="310"/>
      <c r="H35" s="310"/>
      <c r="I35" s="310"/>
      <c r="J35" s="310"/>
      <c r="K35" s="310"/>
      <c r="L35" s="310"/>
      <c r="N35" s="313"/>
    </row>
    <row r="36" spans="1:16" x14ac:dyDescent="0.3">
      <c r="A36" s="153" t="s">
        <v>207</v>
      </c>
      <c r="B36" s="280"/>
      <c r="C36" s="280"/>
      <c r="D36" s="280"/>
      <c r="E36" s="280"/>
      <c r="F36" s="280"/>
      <c r="G36" s="280"/>
      <c r="H36" s="280"/>
      <c r="I36" s="280"/>
      <c r="J36" s="280"/>
    </row>
    <row r="37" spans="1:16" x14ac:dyDescent="0.3">
      <c r="A37" s="97" t="s">
        <v>209</v>
      </c>
    </row>
    <row r="38" spans="1:16" x14ac:dyDescent="0.3">
      <c r="A38" s="74" t="s">
        <v>208</v>
      </c>
    </row>
  </sheetData>
  <mergeCells count="7">
    <mergeCell ref="A36:J36"/>
    <mergeCell ref="A1:M1"/>
    <mergeCell ref="A34:J34"/>
    <mergeCell ref="B3:F3"/>
    <mergeCell ref="G3:K3"/>
    <mergeCell ref="L3:P3"/>
    <mergeCell ref="A35:L35"/>
  </mergeCells>
  <pageMargins left="0.23622047244094491" right="0.23622047244094491" top="0.74803149606299213" bottom="0.74803149606299213" header="0.31496062992125984" footer="0.31496062992125984"/>
  <pageSetup paperSize="8" scale="93" orientation="landscape"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O41"/>
  <sheetViews>
    <sheetView topLeftCell="A13" zoomScale="115" zoomScaleNormal="115" workbookViewId="0">
      <selection activeCell="A39" sqref="A39"/>
    </sheetView>
  </sheetViews>
  <sheetFormatPr baseColWidth="10" defaultColWidth="11.42578125" defaultRowHeight="15" x14ac:dyDescent="0.25"/>
  <cols>
    <col min="1" max="1" width="15" style="20" customWidth="1"/>
    <col min="2" max="2" width="15.140625" style="20" customWidth="1"/>
    <col min="3" max="3" width="14.42578125" style="20" customWidth="1"/>
    <col min="4" max="5" width="10.7109375" style="20" customWidth="1"/>
    <col min="6" max="6" width="13.5703125" style="20" customWidth="1"/>
    <col min="7" max="7" width="13.85546875" style="20" customWidth="1"/>
    <col min="8" max="9" width="10.7109375" style="20" customWidth="1"/>
    <col min="10" max="10" width="14" style="20" customWidth="1"/>
    <col min="11" max="11" width="14.5703125" style="20" customWidth="1"/>
    <col min="12" max="14" width="10.7109375" style="20" customWidth="1"/>
    <col min="15" max="16384" width="11.42578125" style="20"/>
  </cols>
  <sheetData>
    <row r="1" spans="1:14" ht="15.75" x14ac:dyDescent="0.3">
      <c r="A1" s="336" t="s">
        <v>199</v>
      </c>
      <c r="B1" s="6"/>
      <c r="C1" s="6"/>
      <c r="D1" s="6"/>
      <c r="E1" s="6"/>
      <c r="F1" s="6"/>
      <c r="G1" s="6"/>
      <c r="H1" s="6"/>
      <c r="I1" s="6"/>
      <c r="L1" s="6"/>
      <c r="M1" s="6"/>
      <c r="N1" s="6"/>
    </row>
    <row r="3" spans="1:14" s="1" customFormat="1" ht="15.75" x14ac:dyDescent="0.3">
      <c r="A3" s="95"/>
      <c r="B3" s="314" t="s">
        <v>31</v>
      </c>
      <c r="C3" s="315"/>
      <c r="D3" s="315"/>
      <c r="E3" s="316"/>
      <c r="F3" s="314" t="s">
        <v>59</v>
      </c>
      <c r="G3" s="315"/>
      <c r="H3" s="315"/>
      <c r="I3" s="316"/>
      <c r="J3" s="314" t="s">
        <v>25</v>
      </c>
      <c r="K3" s="315"/>
      <c r="L3" s="315"/>
      <c r="M3" s="316"/>
      <c r="N3" s="21"/>
    </row>
    <row r="4" spans="1:14" s="2" customFormat="1" ht="27" customHeight="1" x14ac:dyDescent="0.3">
      <c r="A4" s="76"/>
      <c r="B4" s="160" t="s">
        <v>170</v>
      </c>
      <c r="C4" s="317" t="s">
        <v>195</v>
      </c>
      <c r="D4" s="77" t="s">
        <v>262</v>
      </c>
      <c r="E4" s="77" t="s">
        <v>263</v>
      </c>
      <c r="F4" s="160" t="s">
        <v>170</v>
      </c>
      <c r="G4" s="317" t="s">
        <v>195</v>
      </c>
      <c r="H4" s="77" t="s">
        <v>262</v>
      </c>
      <c r="I4" s="77" t="s">
        <v>263</v>
      </c>
      <c r="J4" s="160" t="s">
        <v>170</v>
      </c>
      <c r="K4" s="317" t="s">
        <v>195</v>
      </c>
      <c r="L4" s="77" t="s">
        <v>262</v>
      </c>
      <c r="M4" s="77" t="s">
        <v>263</v>
      </c>
      <c r="N4" s="10"/>
    </row>
    <row r="5" spans="1:14" s="23" customFormat="1" ht="15.75" x14ac:dyDescent="0.3">
      <c r="A5" s="84" t="s">
        <v>135</v>
      </c>
      <c r="B5" s="318">
        <v>99410</v>
      </c>
      <c r="C5" s="319">
        <v>97212</v>
      </c>
      <c r="D5" s="320">
        <v>-2198</v>
      </c>
      <c r="E5" s="81">
        <v>-2.2000000000000002</v>
      </c>
      <c r="F5" s="321">
        <v>55972</v>
      </c>
      <c r="G5" s="322">
        <v>55957</v>
      </c>
      <c r="H5" s="323">
        <v>-15</v>
      </c>
      <c r="I5" s="81">
        <v>0</v>
      </c>
      <c r="J5" s="320">
        <v>155382</v>
      </c>
      <c r="K5" s="322">
        <v>153169</v>
      </c>
      <c r="L5" s="321">
        <v>-2213</v>
      </c>
      <c r="M5" s="81">
        <v>-1.4</v>
      </c>
      <c r="N5" s="22"/>
    </row>
    <row r="6" spans="1:14" s="23" customFormat="1" ht="15.75" x14ac:dyDescent="0.3">
      <c r="A6" s="80" t="s">
        <v>213</v>
      </c>
      <c r="B6" s="324">
        <v>199705</v>
      </c>
      <c r="C6" s="325">
        <v>200243</v>
      </c>
      <c r="D6" s="323">
        <v>538</v>
      </c>
      <c r="E6" s="81">
        <v>0.3</v>
      </c>
      <c r="F6" s="326">
        <v>52917</v>
      </c>
      <c r="G6" s="327">
        <v>53190</v>
      </c>
      <c r="H6" s="323">
        <v>273</v>
      </c>
      <c r="I6" s="81">
        <v>0.5</v>
      </c>
      <c r="J6" s="323">
        <v>252622</v>
      </c>
      <c r="K6" s="327">
        <v>253433</v>
      </c>
      <c r="L6" s="326">
        <v>811</v>
      </c>
      <c r="M6" s="81">
        <v>0.3</v>
      </c>
      <c r="N6" s="22"/>
    </row>
    <row r="7" spans="1:14" s="23" customFormat="1" ht="15.75" x14ac:dyDescent="0.3">
      <c r="A7" s="80" t="s">
        <v>230</v>
      </c>
      <c r="B7" s="324">
        <v>78088</v>
      </c>
      <c r="C7" s="325">
        <v>77291</v>
      </c>
      <c r="D7" s="323">
        <v>-797</v>
      </c>
      <c r="E7" s="81">
        <v>-1</v>
      </c>
      <c r="F7" s="326">
        <v>15044</v>
      </c>
      <c r="G7" s="327">
        <v>14970</v>
      </c>
      <c r="H7" s="323">
        <v>-74</v>
      </c>
      <c r="I7" s="81">
        <v>-0.5</v>
      </c>
      <c r="J7" s="323">
        <v>93132</v>
      </c>
      <c r="K7" s="327">
        <v>92261</v>
      </c>
      <c r="L7" s="326">
        <v>-871</v>
      </c>
      <c r="M7" s="81">
        <v>-0.9</v>
      </c>
      <c r="N7" s="22"/>
    </row>
    <row r="8" spans="1:14" s="23" customFormat="1" ht="15.75" x14ac:dyDescent="0.3">
      <c r="A8" s="80" t="s">
        <v>264</v>
      </c>
      <c r="B8" s="324">
        <v>218697</v>
      </c>
      <c r="C8" s="325">
        <v>217236</v>
      </c>
      <c r="D8" s="323">
        <v>-1461</v>
      </c>
      <c r="E8" s="81">
        <v>-0.7</v>
      </c>
      <c r="F8" s="326">
        <v>52386</v>
      </c>
      <c r="G8" s="327">
        <v>52524</v>
      </c>
      <c r="H8" s="323">
        <v>138</v>
      </c>
      <c r="I8" s="81">
        <v>0.3</v>
      </c>
      <c r="J8" s="323">
        <v>271083</v>
      </c>
      <c r="K8" s="327">
        <v>269760</v>
      </c>
      <c r="L8" s="326">
        <v>-1323</v>
      </c>
      <c r="M8" s="81">
        <v>-0.5</v>
      </c>
      <c r="N8" s="22"/>
    </row>
    <row r="9" spans="1:14" s="23" customFormat="1" ht="31.5" x14ac:dyDescent="0.3">
      <c r="A9" s="80" t="s">
        <v>226</v>
      </c>
      <c r="B9" s="324">
        <v>78383</v>
      </c>
      <c r="C9" s="325">
        <v>77608</v>
      </c>
      <c r="D9" s="323">
        <v>-775</v>
      </c>
      <c r="E9" s="81">
        <v>-1</v>
      </c>
      <c r="F9" s="326">
        <v>21448</v>
      </c>
      <c r="G9" s="327">
        <v>21447</v>
      </c>
      <c r="H9" s="323">
        <v>-1</v>
      </c>
      <c r="I9" s="81">
        <v>0</v>
      </c>
      <c r="J9" s="323">
        <v>99831</v>
      </c>
      <c r="K9" s="327">
        <v>99055</v>
      </c>
      <c r="L9" s="326">
        <v>-776</v>
      </c>
      <c r="M9" s="81">
        <v>-0.8</v>
      </c>
      <c r="N9" s="22"/>
    </row>
    <row r="10" spans="1:14" s="23" customFormat="1" ht="15.75" x14ac:dyDescent="0.3">
      <c r="A10" s="80" t="s">
        <v>223</v>
      </c>
      <c r="B10" s="324">
        <v>100793</v>
      </c>
      <c r="C10" s="325">
        <v>99952</v>
      </c>
      <c r="D10" s="323">
        <v>-841</v>
      </c>
      <c r="E10" s="81">
        <v>-0.8</v>
      </c>
      <c r="F10" s="326">
        <v>18519</v>
      </c>
      <c r="G10" s="327">
        <v>18531</v>
      </c>
      <c r="H10" s="323">
        <v>12</v>
      </c>
      <c r="I10" s="81">
        <v>0.1</v>
      </c>
      <c r="J10" s="323">
        <v>119312</v>
      </c>
      <c r="K10" s="327">
        <v>118483</v>
      </c>
      <c r="L10" s="326">
        <v>-829</v>
      </c>
      <c r="M10" s="81">
        <v>-0.7</v>
      </c>
      <c r="N10" s="22"/>
    </row>
    <row r="11" spans="1:14" s="23" customFormat="1" ht="15.75" x14ac:dyDescent="0.3">
      <c r="A11" s="80" t="s">
        <v>218</v>
      </c>
      <c r="B11" s="324">
        <v>223444</v>
      </c>
      <c r="C11" s="325">
        <v>222564</v>
      </c>
      <c r="D11" s="323">
        <v>-880</v>
      </c>
      <c r="E11" s="81">
        <v>-0.4</v>
      </c>
      <c r="F11" s="326">
        <v>63257</v>
      </c>
      <c r="G11" s="327">
        <v>63521</v>
      </c>
      <c r="H11" s="323">
        <v>264</v>
      </c>
      <c r="I11" s="81">
        <v>0.4</v>
      </c>
      <c r="J11" s="323">
        <v>286701</v>
      </c>
      <c r="K11" s="327">
        <v>286085</v>
      </c>
      <c r="L11" s="326">
        <v>-616</v>
      </c>
      <c r="M11" s="81">
        <v>-0.2</v>
      </c>
      <c r="N11" s="22"/>
    </row>
    <row r="12" spans="1:14" s="23" customFormat="1" ht="15.75" x14ac:dyDescent="0.3">
      <c r="A12" s="80" t="s">
        <v>220</v>
      </c>
      <c r="B12" s="324">
        <v>262603</v>
      </c>
      <c r="C12" s="325">
        <v>261947</v>
      </c>
      <c r="D12" s="323">
        <v>-656</v>
      </c>
      <c r="E12" s="81">
        <v>-0.2</v>
      </c>
      <c r="F12" s="326">
        <v>97175</v>
      </c>
      <c r="G12" s="327">
        <v>96372</v>
      </c>
      <c r="H12" s="323">
        <v>-803</v>
      </c>
      <c r="I12" s="81">
        <v>-0.8</v>
      </c>
      <c r="J12" s="323">
        <v>359778</v>
      </c>
      <c r="K12" s="327">
        <v>358319</v>
      </c>
      <c r="L12" s="326">
        <v>-1459</v>
      </c>
      <c r="M12" s="81">
        <v>-0.4</v>
      </c>
      <c r="N12" s="22"/>
    </row>
    <row r="13" spans="1:14" s="23" customFormat="1" ht="15.75" x14ac:dyDescent="0.3">
      <c r="A13" s="80" t="s">
        <v>215</v>
      </c>
      <c r="B13" s="324">
        <v>207209</v>
      </c>
      <c r="C13" s="325">
        <v>207186</v>
      </c>
      <c r="D13" s="323">
        <v>-23</v>
      </c>
      <c r="E13" s="81">
        <v>0</v>
      </c>
      <c r="F13" s="326">
        <v>81257</v>
      </c>
      <c r="G13" s="327">
        <v>81538</v>
      </c>
      <c r="H13" s="323">
        <v>281</v>
      </c>
      <c r="I13" s="81">
        <v>0.3</v>
      </c>
      <c r="J13" s="323">
        <v>288466</v>
      </c>
      <c r="K13" s="327">
        <v>288724</v>
      </c>
      <c r="L13" s="326">
        <v>258</v>
      </c>
      <c r="M13" s="81">
        <v>0.1</v>
      </c>
      <c r="N13" s="22"/>
    </row>
    <row r="14" spans="1:14" s="23" customFormat="1" ht="15.75" x14ac:dyDescent="0.3">
      <c r="A14" s="80" t="s">
        <v>217</v>
      </c>
      <c r="B14" s="324">
        <v>191464</v>
      </c>
      <c r="C14" s="325">
        <v>190794</v>
      </c>
      <c r="D14" s="323">
        <v>-670</v>
      </c>
      <c r="E14" s="81">
        <v>-0.3</v>
      </c>
      <c r="F14" s="326">
        <v>39912</v>
      </c>
      <c r="G14" s="327">
        <v>40371</v>
      </c>
      <c r="H14" s="323">
        <v>459</v>
      </c>
      <c r="I14" s="81">
        <v>1.2</v>
      </c>
      <c r="J14" s="323">
        <v>231376</v>
      </c>
      <c r="K14" s="327">
        <v>231165</v>
      </c>
      <c r="L14" s="326">
        <v>-211</v>
      </c>
      <c r="M14" s="81">
        <v>-0.1</v>
      </c>
      <c r="N14" s="22"/>
    </row>
    <row r="15" spans="1:14" s="23" customFormat="1" ht="15.75" x14ac:dyDescent="0.3">
      <c r="A15" s="80" t="s">
        <v>224</v>
      </c>
      <c r="B15" s="324">
        <v>153441</v>
      </c>
      <c r="C15" s="325">
        <v>152195</v>
      </c>
      <c r="D15" s="323">
        <v>-1246</v>
      </c>
      <c r="E15" s="81">
        <v>-0.8</v>
      </c>
      <c r="F15" s="326">
        <v>27795</v>
      </c>
      <c r="G15" s="327">
        <v>27798</v>
      </c>
      <c r="H15" s="323">
        <v>3</v>
      </c>
      <c r="I15" s="81">
        <v>0</v>
      </c>
      <c r="J15" s="323">
        <v>181236</v>
      </c>
      <c r="K15" s="327">
        <v>179993</v>
      </c>
      <c r="L15" s="326">
        <v>-1243</v>
      </c>
      <c r="M15" s="81">
        <v>-0.7</v>
      </c>
      <c r="N15" s="22"/>
    </row>
    <row r="16" spans="1:14" s="23" customFormat="1" ht="15.75" x14ac:dyDescent="0.3">
      <c r="A16" s="80" t="s">
        <v>231</v>
      </c>
      <c r="B16" s="324">
        <v>112132</v>
      </c>
      <c r="C16" s="325">
        <v>110858</v>
      </c>
      <c r="D16" s="323">
        <v>-1274</v>
      </c>
      <c r="E16" s="81">
        <v>-1.1000000000000001</v>
      </c>
      <c r="F16" s="326">
        <v>21927</v>
      </c>
      <c r="G16" s="327">
        <v>21715</v>
      </c>
      <c r="H16" s="323">
        <v>-212</v>
      </c>
      <c r="I16" s="81">
        <v>-1</v>
      </c>
      <c r="J16" s="323">
        <v>134059</v>
      </c>
      <c r="K16" s="327">
        <v>132573</v>
      </c>
      <c r="L16" s="326">
        <v>-1486</v>
      </c>
      <c r="M16" s="81">
        <v>-1.1000000000000001</v>
      </c>
      <c r="N16" s="22"/>
    </row>
    <row r="17" spans="1:14" s="23" customFormat="1" ht="15.75" x14ac:dyDescent="0.3">
      <c r="A17" s="80" t="s">
        <v>233</v>
      </c>
      <c r="B17" s="324">
        <v>157796</v>
      </c>
      <c r="C17" s="325">
        <v>156099</v>
      </c>
      <c r="D17" s="323">
        <v>-1697</v>
      </c>
      <c r="E17" s="81">
        <v>-1.1000000000000001</v>
      </c>
      <c r="F17" s="326">
        <v>116754</v>
      </c>
      <c r="G17" s="327">
        <v>115550</v>
      </c>
      <c r="H17" s="323">
        <v>-1204</v>
      </c>
      <c r="I17" s="81">
        <v>-1</v>
      </c>
      <c r="J17" s="323">
        <v>274550</v>
      </c>
      <c r="K17" s="327">
        <v>271649</v>
      </c>
      <c r="L17" s="326">
        <v>-2901</v>
      </c>
      <c r="M17" s="81">
        <v>-1.1000000000000001</v>
      </c>
      <c r="N17" s="22"/>
    </row>
    <row r="18" spans="1:14" s="23" customFormat="1" ht="15.75" x14ac:dyDescent="0.3">
      <c r="A18" s="80" t="s">
        <v>216</v>
      </c>
      <c r="B18" s="324">
        <v>129178</v>
      </c>
      <c r="C18" s="325">
        <v>129009</v>
      </c>
      <c r="D18" s="323">
        <v>-169</v>
      </c>
      <c r="E18" s="81">
        <v>-0.1</v>
      </c>
      <c r="F18" s="326">
        <v>22546</v>
      </c>
      <c r="G18" s="327">
        <v>22661</v>
      </c>
      <c r="H18" s="323">
        <v>115</v>
      </c>
      <c r="I18" s="81">
        <v>0.5</v>
      </c>
      <c r="J18" s="323">
        <v>151724</v>
      </c>
      <c r="K18" s="327">
        <v>151670</v>
      </c>
      <c r="L18" s="326">
        <v>-54</v>
      </c>
      <c r="M18" s="81">
        <v>0</v>
      </c>
      <c r="N18" s="22"/>
    </row>
    <row r="19" spans="1:14" s="23" customFormat="1" ht="15.75" x14ac:dyDescent="0.3">
      <c r="A19" s="80" t="s">
        <v>219</v>
      </c>
      <c r="B19" s="324">
        <v>197377</v>
      </c>
      <c r="C19" s="325">
        <v>196527</v>
      </c>
      <c r="D19" s="323">
        <v>-850</v>
      </c>
      <c r="E19" s="81">
        <v>-0.4</v>
      </c>
      <c r="F19" s="326">
        <v>42551</v>
      </c>
      <c r="G19" s="327">
        <v>42629</v>
      </c>
      <c r="H19" s="323">
        <v>78</v>
      </c>
      <c r="I19" s="81">
        <v>0.2</v>
      </c>
      <c r="J19" s="323">
        <v>239928</v>
      </c>
      <c r="K19" s="327">
        <v>239156</v>
      </c>
      <c r="L19" s="326">
        <v>-772</v>
      </c>
      <c r="M19" s="81">
        <v>-0.3</v>
      </c>
      <c r="N19" s="22"/>
    </row>
    <row r="20" spans="1:14" s="23" customFormat="1" ht="15.75" x14ac:dyDescent="0.3">
      <c r="A20" s="80" t="s">
        <v>225</v>
      </c>
      <c r="B20" s="324">
        <v>188737</v>
      </c>
      <c r="C20" s="325">
        <v>186838</v>
      </c>
      <c r="D20" s="323">
        <v>-1899</v>
      </c>
      <c r="E20" s="81">
        <v>-1</v>
      </c>
      <c r="F20" s="326">
        <v>132902</v>
      </c>
      <c r="G20" s="327">
        <v>132593</v>
      </c>
      <c r="H20" s="323">
        <v>-309</v>
      </c>
      <c r="I20" s="81">
        <v>-0.2</v>
      </c>
      <c r="J20" s="323">
        <v>321639</v>
      </c>
      <c r="K20" s="327">
        <v>319431</v>
      </c>
      <c r="L20" s="326">
        <v>-2208</v>
      </c>
      <c r="M20" s="81">
        <v>-0.7</v>
      </c>
      <c r="N20" s="22"/>
    </row>
    <row r="21" spans="1:14" s="23" customFormat="1" ht="15.75" x14ac:dyDescent="0.3">
      <c r="A21" s="80" t="s">
        <v>232</v>
      </c>
      <c r="B21" s="324">
        <v>176251</v>
      </c>
      <c r="C21" s="325">
        <v>174556</v>
      </c>
      <c r="D21" s="323">
        <v>-1695</v>
      </c>
      <c r="E21" s="81">
        <v>-1</v>
      </c>
      <c r="F21" s="326">
        <v>30643</v>
      </c>
      <c r="G21" s="327">
        <v>30780</v>
      </c>
      <c r="H21" s="323">
        <v>137</v>
      </c>
      <c r="I21" s="81">
        <v>0.4</v>
      </c>
      <c r="J21" s="323">
        <v>206894</v>
      </c>
      <c r="K21" s="327">
        <v>205336</v>
      </c>
      <c r="L21" s="326">
        <v>-1558</v>
      </c>
      <c r="M21" s="81">
        <v>-0.8</v>
      </c>
      <c r="N21" s="22"/>
    </row>
    <row r="22" spans="1:14" s="23" customFormat="1" ht="15.75" x14ac:dyDescent="0.3">
      <c r="A22" s="80" t="s">
        <v>222</v>
      </c>
      <c r="B22" s="324">
        <v>85085</v>
      </c>
      <c r="C22" s="325">
        <v>84351</v>
      </c>
      <c r="D22" s="323">
        <v>-734</v>
      </c>
      <c r="E22" s="81">
        <v>-0.9</v>
      </c>
      <c r="F22" s="326">
        <v>19236</v>
      </c>
      <c r="G22" s="327">
        <v>19308</v>
      </c>
      <c r="H22" s="323">
        <v>72</v>
      </c>
      <c r="I22" s="81">
        <v>0.4</v>
      </c>
      <c r="J22" s="323">
        <v>104321</v>
      </c>
      <c r="K22" s="327">
        <v>103659</v>
      </c>
      <c r="L22" s="326">
        <v>-662</v>
      </c>
      <c r="M22" s="81">
        <v>-0.6</v>
      </c>
      <c r="N22" s="22"/>
    </row>
    <row r="23" spans="1:14" s="23" customFormat="1" ht="15.75" x14ac:dyDescent="0.3">
      <c r="A23" s="80" t="s">
        <v>227</v>
      </c>
      <c r="B23" s="324">
        <v>136905</v>
      </c>
      <c r="C23" s="325">
        <v>135699</v>
      </c>
      <c r="D23" s="323">
        <v>-1206</v>
      </c>
      <c r="E23" s="81">
        <v>-0.9</v>
      </c>
      <c r="F23" s="326">
        <v>27873</v>
      </c>
      <c r="G23" s="327">
        <v>27683</v>
      </c>
      <c r="H23" s="323">
        <v>-190</v>
      </c>
      <c r="I23" s="81">
        <v>-0.7</v>
      </c>
      <c r="J23" s="323">
        <v>164778</v>
      </c>
      <c r="K23" s="327">
        <v>163382</v>
      </c>
      <c r="L23" s="326">
        <v>-1396</v>
      </c>
      <c r="M23" s="81">
        <v>-0.8</v>
      </c>
      <c r="N23" s="22"/>
    </row>
    <row r="24" spans="1:14" s="23" customFormat="1" ht="15.75" x14ac:dyDescent="0.3">
      <c r="A24" s="80" t="s">
        <v>234</v>
      </c>
      <c r="B24" s="324">
        <v>45337</v>
      </c>
      <c r="C24" s="325">
        <v>44680</v>
      </c>
      <c r="D24" s="323">
        <v>-657</v>
      </c>
      <c r="E24" s="81">
        <v>-1.4</v>
      </c>
      <c r="F24" s="326">
        <v>5461</v>
      </c>
      <c r="G24" s="327">
        <v>5504</v>
      </c>
      <c r="H24" s="323">
        <v>43</v>
      </c>
      <c r="I24" s="81">
        <v>0.8</v>
      </c>
      <c r="J24" s="323">
        <v>50798</v>
      </c>
      <c r="K24" s="327">
        <v>50184</v>
      </c>
      <c r="L24" s="326">
        <v>-614</v>
      </c>
      <c r="M24" s="81">
        <v>-1.2</v>
      </c>
      <c r="N24" s="22"/>
    </row>
    <row r="25" spans="1:14" s="23" customFormat="1" ht="15.75" x14ac:dyDescent="0.3">
      <c r="A25" s="80" t="s">
        <v>211</v>
      </c>
      <c r="B25" s="324">
        <v>145909</v>
      </c>
      <c r="C25" s="325">
        <v>146786</v>
      </c>
      <c r="D25" s="323">
        <v>877</v>
      </c>
      <c r="E25" s="81">
        <v>0.6</v>
      </c>
      <c r="F25" s="326">
        <v>25662</v>
      </c>
      <c r="G25" s="327">
        <v>25716</v>
      </c>
      <c r="H25" s="323">
        <v>54</v>
      </c>
      <c r="I25" s="81">
        <v>0.2</v>
      </c>
      <c r="J25" s="323">
        <v>171571</v>
      </c>
      <c r="K25" s="327">
        <v>172502</v>
      </c>
      <c r="L25" s="326">
        <v>931</v>
      </c>
      <c r="M25" s="81">
        <v>0.5</v>
      </c>
      <c r="N25" s="22"/>
    </row>
    <row r="26" spans="1:14" s="23" customFormat="1" ht="15.75" x14ac:dyDescent="0.3">
      <c r="A26" s="80" t="s">
        <v>212</v>
      </c>
      <c r="B26" s="324">
        <v>358177</v>
      </c>
      <c r="C26" s="325">
        <v>359688</v>
      </c>
      <c r="D26" s="323">
        <v>1511</v>
      </c>
      <c r="E26" s="81">
        <v>0.4</v>
      </c>
      <c r="F26" s="326">
        <v>53976</v>
      </c>
      <c r="G26" s="327">
        <v>54002</v>
      </c>
      <c r="H26" s="323">
        <v>26</v>
      </c>
      <c r="I26" s="81">
        <v>0</v>
      </c>
      <c r="J26" s="323">
        <v>412153</v>
      </c>
      <c r="K26" s="327">
        <v>413690</v>
      </c>
      <c r="L26" s="326">
        <v>1537</v>
      </c>
      <c r="M26" s="81">
        <v>0.4</v>
      </c>
      <c r="N26" s="22"/>
    </row>
    <row r="27" spans="1:14" s="23" customFormat="1" ht="15.75" x14ac:dyDescent="0.3">
      <c r="A27" s="80" t="s">
        <v>214</v>
      </c>
      <c r="B27" s="324">
        <v>438501</v>
      </c>
      <c r="C27" s="325">
        <v>439432</v>
      </c>
      <c r="D27" s="323">
        <v>931</v>
      </c>
      <c r="E27" s="81">
        <v>0.2</v>
      </c>
      <c r="F27" s="326">
        <v>92888</v>
      </c>
      <c r="G27" s="327">
        <v>93758</v>
      </c>
      <c r="H27" s="323">
        <v>870</v>
      </c>
      <c r="I27" s="81">
        <v>0.9</v>
      </c>
      <c r="J27" s="323">
        <v>531389</v>
      </c>
      <c r="K27" s="327">
        <v>533190</v>
      </c>
      <c r="L27" s="326">
        <v>1801</v>
      </c>
      <c r="M27" s="81">
        <v>0.3</v>
      </c>
      <c r="N27" s="22"/>
    </row>
    <row r="28" spans="1:14" s="23" customFormat="1" ht="15.75" x14ac:dyDescent="0.3">
      <c r="A28" s="80" t="s">
        <v>228</v>
      </c>
      <c r="B28" s="324">
        <v>21190</v>
      </c>
      <c r="C28" s="325">
        <v>20994</v>
      </c>
      <c r="D28" s="323">
        <v>-196</v>
      </c>
      <c r="E28" s="81">
        <v>-0.9</v>
      </c>
      <c r="F28" s="326">
        <v>1257</v>
      </c>
      <c r="G28" s="327">
        <v>1282</v>
      </c>
      <c r="H28" s="323">
        <v>25</v>
      </c>
      <c r="I28" s="81">
        <v>2</v>
      </c>
      <c r="J28" s="323">
        <v>22447</v>
      </c>
      <c r="K28" s="327">
        <v>22276</v>
      </c>
      <c r="L28" s="326">
        <v>-171</v>
      </c>
      <c r="M28" s="81">
        <v>-0.8</v>
      </c>
      <c r="N28" s="22"/>
    </row>
    <row r="29" spans="1:14" s="23" customFormat="1" ht="15.75" x14ac:dyDescent="0.3">
      <c r="A29" s="80" t="s">
        <v>229</v>
      </c>
      <c r="B29" s="324">
        <v>218273</v>
      </c>
      <c r="C29" s="325">
        <v>216485</v>
      </c>
      <c r="D29" s="323">
        <v>-1788</v>
      </c>
      <c r="E29" s="81">
        <v>-0.8</v>
      </c>
      <c r="F29" s="326">
        <v>52431</v>
      </c>
      <c r="G29" s="327">
        <v>52171</v>
      </c>
      <c r="H29" s="323">
        <v>-260</v>
      </c>
      <c r="I29" s="81">
        <v>-0.5</v>
      </c>
      <c r="J29" s="323">
        <v>270704</v>
      </c>
      <c r="K29" s="327">
        <v>268656</v>
      </c>
      <c r="L29" s="326">
        <v>-2048</v>
      </c>
      <c r="M29" s="81">
        <v>-0.8</v>
      </c>
      <c r="N29" s="22"/>
    </row>
    <row r="30" spans="1:14" s="23" customFormat="1" ht="15.75" x14ac:dyDescent="0.3">
      <c r="A30" s="80" t="s">
        <v>159</v>
      </c>
      <c r="B30" s="324">
        <v>91674</v>
      </c>
      <c r="C30" s="325">
        <v>90952</v>
      </c>
      <c r="D30" s="323">
        <v>-722</v>
      </c>
      <c r="E30" s="81">
        <v>-0.8</v>
      </c>
      <c r="F30" s="326">
        <v>8187</v>
      </c>
      <c r="G30" s="327">
        <v>8316</v>
      </c>
      <c r="H30" s="323">
        <v>129</v>
      </c>
      <c r="I30" s="81">
        <v>1.6</v>
      </c>
      <c r="J30" s="323">
        <v>99861</v>
      </c>
      <c r="K30" s="327">
        <v>99268</v>
      </c>
      <c r="L30" s="326">
        <v>-593</v>
      </c>
      <c r="M30" s="81">
        <v>-0.6</v>
      </c>
      <c r="N30" s="22"/>
    </row>
    <row r="31" spans="1:14" s="23" customFormat="1" ht="15.75" x14ac:dyDescent="0.3">
      <c r="A31" s="80" t="s">
        <v>157</v>
      </c>
      <c r="B31" s="324">
        <v>26255</v>
      </c>
      <c r="C31" s="325">
        <v>25521</v>
      </c>
      <c r="D31" s="323">
        <v>-734</v>
      </c>
      <c r="E31" s="81">
        <v>-2.8</v>
      </c>
      <c r="F31" s="326">
        <v>4371</v>
      </c>
      <c r="G31" s="327">
        <v>4389</v>
      </c>
      <c r="H31" s="323">
        <v>18</v>
      </c>
      <c r="I31" s="81">
        <v>0.4</v>
      </c>
      <c r="J31" s="323">
        <v>30626</v>
      </c>
      <c r="K31" s="327">
        <v>29910</v>
      </c>
      <c r="L31" s="326">
        <v>-716</v>
      </c>
      <c r="M31" s="81">
        <v>-2.2999999999999998</v>
      </c>
      <c r="N31" s="22"/>
    </row>
    <row r="32" spans="1:14" s="23" customFormat="1" ht="15.75" x14ac:dyDescent="0.3">
      <c r="A32" s="80" t="s">
        <v>156</v>
      </c>
      <c r="B32" s="324">
        <v>36640</v>
      </c>
      <c r="C32" s="325">
        <v>35398</v>
      </c>
      <c r="D32" s="323">
        <v>-1242</v>
      </c>
      <c r="E32" s="81">
        <v>-3.4</v>
      </c>
      <c r="F32" s="326">
        <v>4125</v>
      </c>
      <c r="G32" s="327">
        <v>3951</v>
      </c>
      <c r="H32" s="323">
        <v>-174</v>
      </c>
      <c r="I32" s="81">
        <v>-4.2</v>
      </c>
      <c r="J32" s="323">
        <v>40765</v>
      </c>
      <c r="K32" s="327">
        <v>39349</v>
      </c>
      <c r="L32" s="326">
        <v>-1416</v>
      </c>
      <c r="M32" s="81">
        <v>-3.5</v>
      </c>
      <c r="N32" s="22"/>
    </row>
    <row r="33" spans="1:15" s="23" customFormat="1" ht="15.75" x14ac:dyDescent="0.3">
      <c r="A33" s="80" t="s">
        <v>158</v>
      </c>
      <c r="B33" s="324">
        <v>36472</v>
      </c>
      <c r="C33" s="325">
        <v>36066</v>
      </c>
      <c r="D33" s="323">
        <v>-406</v>
      </c>
      <c r="E33" s="81">
        <v>-1.1000000000000001</v>
      </c>
      <c r="F33" s="326">
        <v>2976</v>
      </c>
      <c r="G33" s="327">
        <v>3006</v>
      </c>
      <c r="H33" s="323">
        <v>30</v>
      </c>
      <c r="I33" s="81">
        <v>1</v>
      </c>
      <c r="J33" s="323">
        <v>39448</v>
      </c>
      <c r="K33" s="327">
        <v>39072</v>
      </c>
      <c r="L33" s="326">
        <v>-376</v>
      </c>
      <c r="M33" s="81">
        <v>-1</v>
      </c>
      <c r="N33" s="22"/>
    </row>
    <row r="34" spans="1:15" s="23" customFormat="1" ht="15.75" x14ac:dyDescent="0.3">
      <c r="A34" s="86" t="s">
        <v>160</v>
      </c>
      <c r="B34" s="328">
        <v>50024</v>
      </c>
      <c r="C34" s="329">
        <v>50077</v>
      </c>
      <c r="D34" s="330">
        <v>53</v>
      </c>
      <c r="E34" s="81">
        <v>0.1</v>
      </c>
      <c r="F34" s="331">
        <v>88</v>
      </c>
      <c r="G34" s="332">
        <v>214</v>
      </c>
      <c r="H34" s="330">
        <v>126</v>
      </c>
      <c r="I34" s="81">
        <v>143.19999999999999</v>
      </c>
      <c r="J34" s="330">
        <v>50112</v>
      </c>
      <c r="K34" s="332">
        <v>50291</v>
      </c>
      <c r="L34" s="331">
        <v>179</v>
      </c>
      <c r="M34" s="81">
        <v>0.4</v>
      </c>
      <c r="N34" s="22"/>
    </row>
    <row r="35" spans="1:15" s="1" customFormat="1" ht="15.75" x14ac:dyDescent="0.3">
      <c r="A35" s="89" t="s">
        <v>25</v>
      </c>
      <c r="B35" s="333">
        <v>4465150</v>
      </c>
      <c r="C35" s="333">
        <v>4444244</v>
      </c>
      <c r="D35" s="334">
        <v>-20906</v>
      </c>
      <c r="E35" s="335">
        <v>-0.46820375575288287</v>
      </c>
      <c r="F35" s="333">
        <v>1191536</v>
      </c>
      <c r="G35" s="333">
        <v>1191447</v>
      </c>
      <c r="H35" s="334">
        <v>-89</v>
      </c>
      <c r="I35" s="335">
        <v>-7.4693504854228543E-3</v>
      </c>
      <c r="J35" s="333">
        <v>5656686</v>
      </c>
      <c r="K35" s="333">
        <v>5635691</v>
      </c>
      <c r="L35" s="333">
        <v>-20995</v>
      </c>
      <c r="M35" s="90">
        <v>-0.37115371084766036</v>
      </c>
      <c r="N35" s="22"/>
      <c r="O35" s="23"/>
    </row>
    <row r="36" spans="1:15" x14ac:dyDescent="0.25">
      <c r="A36" s="24"/>
      <c r="B36" s="6"/>
      <c r="C36" s="6"/>
      <c r="D36" s="6"/>
      <c r="E36" s="6"/>
      <c r="F36" s="6"/>
      <c r="G36" s="6"/>
      <c r="H36" s="6"/>
      <c r="I36" s="6"/>
      <c r="L36" s="7"/>
      <c r="M36" s="6"/>
      <c r="N36" s="22"/>
    </row>
    <row r="37" spans="1:15" ht="15.75" x14ac:dyDescent="0.3">
      <c r="A37" s="311" t="s">
        <v>270</v>
      </c>
      <c r="B37" s="96"/>
      <c r="C37" s="96"/>
      <c r="D37" s="96"/>
      <c r="E37" s="96"/>
      <c r="F37" s="96"/>
      <c r="G37" s="96"/>
      <c r="H37" s="96"/>
      <c r="I37" s="96"/>
      <c r="J37" s="349"/>
      <c r="L37" s="6"/>
      <c r="M37" s="6"/>
      <c r="N37" s="6"/>
    </row>
    <row r="38" spans="1:15" ht="15.75" x14ac:dyDescent="0.3">
      <c r="A38" s="97" t="s">
        <v>209</v>
      </c>
      <c r="B38" s="350"/>
      <c r="C38" s="350"/>
      <c r="D38" s="350"/>
      <c r="E38" s="350"/>
      <c r="F38" s="350"/>
      <c r="G38" s="350"/>
      <c r="H38" s="350"/>
      <c r="I38" s="350"/>
      <c r="J38" s="91"/>
      <c r="L38" s="8"/>
      <c r="M38" s="8"/>
      <c r="N38" s="8"/>
    </row>
    <row r="39" spans="1:15" ht="15.75" x14ac:dyDescent="0.3">
      <c r="A39" s="74" t="s">
        <v>208</v>
      </c>
      <c r="B39" s="96"/>
      <c r="C39" s="98"/>
      <c r="D39" s="98"/>
      <c r="E39" s="98"/>
      <c r="F39" s="96"/>
      <c r="G39" s="96"/>
      <c r="H39" s="96"/>
      <c r="I39" s="96"/>
      <c r="J39" s="91"/>
      <c r="L39" s="6"/>
      <c r="M39" s="6"/>
      <c r="N39" s="6"/>
    </row>
    <row r="40" spans="1:15" ht="15.75" x14ac:dyDescent="0.3">
      <c r="A40" s="351"/>
      <c r="B40" s="352"/>
      <c r="C40" s="352"/>
      <c r="D40" s="352"/>
      <c r="E40" s="352"/>
      <c r="F40" s="352"/>
      <c r="G40" s="352"/>
      <c r="H40" s="352"/>
      <c r="I40" s="352"/>
      <c r="J40" s="352"/>
      <c r="L40" s="6"/>
      <c r="M40" s="6"/>
      <c r="N40" s="6"/>
    </row>
    <row r="41" spans="1:15" ht="15.75" x14ac:dyDescent="0.3">
      <c r="A41" s="91"/>
      <c r="B41" s="91"/>
      <c r="C41" s="91"/>
      <c r="D41" s="91"/>
      <c r="E41" s="91"/>
      <c r="F41" s="91"/>
      <c r="G41" s="91"/>
      <c r="H41" s="91"/>
      <c r="I41" s="91"/>
      <c r="J41" s="91"/>
    </row>
  </sheetData>
  <mergeCells count="4">
    <mergeCell ref="B3:E3"/>
    <mergeCell ref="F3:I3"/>
    <mergeCell ref="J3:M3"/>
    <mergeCell ref="A40:J40"/>
  </mergeCells>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L41"/>
  <sheetViews>
    <sheetView zoomScale="115" zoomScaleNormal="115" workbookViewId="0">
      <selection activeCell="A4" sqref="A4"/>
    </sheetView>
  </sheetViews>
  <sheetFormatPr baseColWidth="10" defaultColWidth="11.42578125" defaultRowHeight="15.75" x14ac:dyDescent="0.25"/>
  <cols>
    <col min="1" max="1" width="19.5703125" style="73" customWidth="1"/>
    <col min="2" max="2" width="18.28515625" style="73" customWidth="1"/>
    <col min="3" max="16384" width="11.42578125" style="73"/>
  </cols>
  <sheetData>
    <row r="1" spans="1:12" ht="24" customHeight="1" x14ac:dyDescent="0.25">
      <c r="A1" s="337" t="s">
        <v>266</v>
      </c>
      <c r="B1" s="337"/>
      <c r="C1" s="337"/>
      <c r="D1" s="337"/>
      <c r="E1" s="337"/>
      <c r="F1" s="337"/>
      <c r="G1" s="337"/>
      <c r="H1" s="337"/>
      <c r="I1" s="337"/>
      <c r="J1" s="152"/>
      <c r="K1" s="152"/>
      <c r="L1" s="152"/>
    </row>
    <row r="3" spans="1:12" ht="15" customHeight="1" x14ac:dyDescent="0.25">
      <c r="A3" s="152"/>
      <c r="B3" s="152"/>
      <c r="C3" s="152"/>
      <c r="D3" s="152"/>
      <c r="E3" s="152"/>
      <c r="F3" s="152"/>
      <c r="G3" s="152"/>
      <c r="H3" s="152"/>
      <c r="I3" s="152"/>
      <c r="J3" s="152"/>
      <c r="K3" s="152"/>
      <c r="L3" s="152"/>
    </row>
    <row r="4" spans="1:12" s="341" customFormat="1" ht="63" x14ac:dyDescent="0.25">
      <c r="A4" s="338" t="s">
        <v>177</v>
      </c>
      <c r="B4" s="339" t="s">
        <v>162</v>
      </c>
      <c r="C4" s="340"/>
      <c r="D4" s="340"/>
      <c r="E4" s="340"/>
      <c r="F4" s="340"/>
      <c r="G4" s="340"/>
      <c r="H4" s="340"/>
      <c r="I4" s="340"/>
      <c r="J4" s="340"/>
      <c r="K4" s="340"/>
      <c r="L4" s="340"/>
    </row>
    <row r="5" spans="1:12" ht="18" x14ac:dyDescent="0.25">
      <c r="A5" s="353" t="s">
        <v>233</v>
      </c>
      <c r="B5" s="342">
        <v>42.5</v>
      </c>
      <c r="C5" s="343"/>
      <c r="D5" s="152"/>
      <c r="E5" s="152"/>
      <c r="F5" s="152"/>
      <c r="G5" s="152"/>
      <c r="H5" s="152"/>
      <c r="I5" s="152"/>
      <c r="J5" s="152"/>
      <c r="K5" s="152"/>
      <c r="L5" s="152"/>
    </row>
    <row r="6" spans="1:12" ht="18" x14ac:dyDescent="0.25">
      <c r="A6" s="85" t="s">
        <v>225</v>
      </c>
      <c r="B6" s="344">
        <v>41.5</v>
      </c>
      <c r="C6" s="343"/>
      <c r="D6" s="152"/>
      <c r="E6" s="152"/>
      <c r="F6" s="152"/>
      <c r="G6" s="152"/>
      <c r="H6" s="152"/>
      <c r="I6" s="152"/>
      <c r="J6" s="152"/>
      <c r="K6" s="152"/>
      <c r="L6" s="152"/>
    </row>
    <row r="7" spans="1:12" ht="18" x14ac:dyDescent="0.25">
      <c r="A7" s="85" t="s">
        <v>135</v>
      </c>
      <c r="B7" s="344">
        <v>36.5</v>
      </c>
      <c r="C7" s="343"/>
      <c r="D7" s="152"/>
      <c r="E7" s="152"/>
      <c r="F7" s="152"/>
      <c r="G7" s="152"/>
      <c r="H7" s="152"/>
      <c r="I7" s="152"/>
      <c r="J7" s="152"/>
      <c r="K7" s="152"/>
      <c r="L7" s="152"/>
    </row>
    <row r="8" spans="1:12" ht="18" x14ac:dyDescent="0.25">
      <c r="A8" s="85" t="s">
        <v>215</v>
      </c>
      <c r="B8" s="344">
        <v>28.2</v>
      </c>
      <c r="C8" s="343"/>
      <c r="D8" s="152"/>
      <c r="E8" s="152"/>
      <c r="F8" s="152"/>
      <c r="G8" s="152"/>
      <c r="H8" s="152"/>
      <c r="I8" s="152"/>
      <c r="J8" s="152"/>
      <c r="K8" s="152"/>
      <c r="L8" s="152"/>
    </row>
    <row r="9" spans="1:12" ht="18" x14ac:dyDescent="0.25">
      <c r="A9" s="85" t="s">
        <v>220</v>
      </c>
      <c r="B9" s="344">
        <v>26.9</v>
      </c>
      <c r="C9" s="343"/>
      <c r="D9" s="152"/>
      <c r="E9" s="152"/>
      <c r="F9" s="152"/>
      <c r="G9" s="345"/>
      <c r="H9" s="152"/>
      <c r="I9" s="152"/>
      <c r="J9" s="152"/>
      <c r="K9" s="152"/>
      <c r="L9" s="152"/>
    </row>
    <row r="10" spans="1:12" ht="18" x14ac:dyDescent="0.25">
      <c r="A10" s="85" t="s">
        <v>218</v>
      </c>
      <c r="B10" s="344">
        <v>22.2</v>
      </c>
      <c r="C10" s="343"/>
      <c r="D10" s="152"/>
      <c r="E10" s="152"/>
      <c r="F10" s="152"/>
      <c r="G10" s="152"/>
      <c r="H10" s="152"/>
      <c r="I10" s="152"/>
      <c r="J10" s="152"/>
      <c r="K10" s="152"/>
      <c r="L10" s="152"/>
    </row>
    <row r="11" spans="1:12" ht="18" x14ac:dyDescent="0.25">
      <c r="A11" s="85" t="s">
        <v>226</v>
      </c>
      <c r="B11" s="344">
        <v>21.7</v>
      </c>
      <c r="C11" s="343"/>
      <c r="D11" s="152"/>
      <c r="E11" s="152"/>
      <c r="F11" s="152"/>
      <c r="G11" s="152"/>
      <c r="H11" s="152"/>
      <c r="I11" s="152"/>
      <c r="J11" s="152"/>
      <c r="K11" s="152"/>
      <c r="L11" s="152"/>
    </row>
    <row r="12" spans="1:12" ht="18" x14ac:dyDescent="0.25">
      <c r="A12" s="85" t="s">
        <v>213</v>
      </c>
      <c r="B12" s="344">
        <v>21</v>
      </c>
      <c r="C12" s="343"/>
      <c r="D12" s="152"/>
      <c r="E12" s="152"/>
      <c r="F12" s="152"/>
      <c r="G12" s="152"/>
      <c r="H12" s="152"/>
      <c r="I12" s="152"/>
      <c r="J12" s="152"/>
      <c r="K12" s="152"/>
      <c r="L12" s="152"/>
    </row>
    <row r="13" spans="1:12" ht="18" x14ac:dyDescent="0.25">
      <c r="A13" s="85" t="s">
        <v>221</v>
      </c>
      <c r="B13" s="344">
        <v>19.5</v>
      </c>
      <c r="C13" s="343"/>
      <c r="D13" s="152"/>
      <c r="E13" s="152"/>
      <c r="F13" s="152"/>
      <c r="G13" s="152"/>
      <c r="H13" s="152"/>
      <c r="I13" s="152"/>
      <c r="J13" s="152"/>
      <c r="K13" s="152"/>
      <c r="L13" s="152"/>
    </row>
    <row r="14" spans="1:12" ht="18" x14ac:dyDescent="0.25">
      <c r="A14" s="85" t="s">
        <v>229</v>
      </c>
      <c r="B14" s="344">
        <v>19.399999999999999</v>
      </c>
      <c r="C14" s="343"/>
      <c r="D14" s="152"/>
      <c r="E14" s="152"/>
      <c r="F14" s="152"/>
      <c r="G14" s="152"/>
      <c r="H14" s="152"/>
      <c r="I14" s="152"/>
      <c r="J14" s="152"/>
      <c r="K14" s="152"/>
      <c r="L14" s="152"/>
    </row>
    <row r="15" spans="1:12" ht="18" x14ac:dyDescent="0.25">
      <c r="A15" s="85" t="s">
        <v>222</v>
      </c>
      <c r="B15" s="344">
        <v>18.600000000000001</v>
      </c>
      <c r="C15" s="343"/>
      <c r="D15" s="152"/>
      <c r="E15" s="152"/>
      <c r="F15" s="152"/>
      <c r="G15" s="152"/>
      <c r="H15" s="152"/>
      <c r="I15" s="152"/>
      <c r="J15" s="152"/>
      <c r="K15" s="152"/>
      <c r="L15" s="152"/>
    </row>
    <row r="16" spans="1:12" ht="18" x14ac:dyDescent="0.25">
      <c r="A16" s="85" t="s">
        <v>219</v>
      </c>
      <c r="B16" s="344">
        <v>17.8</v>
      </c>
      <c r="C16" s="343"/>
      <c r="D16" s="152"/>
      <c r="E16" s="152"/>
      <c r="F16" s="152"/>
      <c r="G16" s="152"/>
      <c r="H16" s="152"/>
      <c r="I16" s="152"/>
      <c r="J16" s="152"/>
      <c r="K16" s="152"/>
      <c r="L16" s="152"/>
    </row>
    <row r="17" spans="1:12" ht="18" x14ac:dyDescent="0.25">
      <c r="A17" s="85" t="s">
        <v>214</v>
      </c>
      <c r="B17" s="344">
        <v>17.600000000000001</v>
      </c>
      <c r="C17" s="343"/>
      <c r="D17" s="152"/>
      <c r="E17" s="152"/>
      <c r="F17" s="152"/>
      <c r="G17" s="152"/>
      <c r="H17" s="152"/>
      <c r="I17" s="152"/>
      <c r="J17" s="152"/>
      <c r="K17" s="152"/>
      <c r="L17" s="152"/>
    </row>
    <row r="18" spans="1:12" ht="18" x14ac:dyDescent="0.25">
      <c r="A18" s="85" t="s">
        <v>217</v>
      </c>
      <c r="B18" s="344">
        <v>17.5</v>
      </c>
      <c r="C18" s="343"/>
      <c r="D18" s="152"/>
      <c r="E18" s="152"/>
      <c r="F18" s="152"/>
      <c r="G18" s="152"/>
      <c r="H18" s="152"/>
      <c r="I18" s="152"/>
      <c r="J18" s="152"/>
      <c r="K18" s="152"/>
      <c r="L18" s="152"/>
    </row>
    <row r="19" spans="1:12" ht="18" x14ac:dyDescent="0.25">
      <c r="A19" s="85" t="s">
        <v>227</v>
      </c>
      <c r="B19" s="344">
        <v>16.899999999999999</v>
      </c>
      <c r="C19" s="343"/>
      <c r="D19" s="152"/>
      <c r="E19" s="152"/>
      <c r="F19" s="152"/>
      <c r="G19" s="152"/>
      <c r="H19" s="152"/>
      <c r="I19" s="152"/>
      <c r="J19" s="152"/>
      <c r="K19" s="152"/>
      <c r="L19" s="152"/>
    </row>
    <row r="20" spans="1:12" ht="18" x14ac:dyDescent="0.25">
      <c r="A20" s="85" t="s">
        <v>231</v>
      </c>
      <c r="B20" s="344">
        <v>16.399999999999999</v>
      </c>
      <c r="C20" s="343"/>
      <c r="D20" s="152"/>
      <c r="E20" s="152"/>
      <c r="F20" s="152"/>
      <c r="G20" s="152"/>
      <c r="H20" s="152"/>
      <c r="I20" s="152"/>
      <c r="J20" s="152"/>
      <c r="K20" s="152"/>
      <c r="L20" s="152"/>
    </row>
    <row r="21" spans="1:12" ht="18" x14ac:dyDescent="0.25">
      <c r="A21" s="85" t="s">
        <v>230</v>
      </c>
      <c r="B21" s="344">
        <v>16.2</v>
      </c>
      <c r="C21" s="343"/>
      <c r="D21" s="152"/>
      <c r="E21" s="152"/>
      <c r="F21" s="152"/>
      <c r="G21" s="152"/>
      <c r="H21" s="152"/>
      <c r="I21" s="152"/>
      <c r="J21" s="152"/>
      <c r="K21" s="152"/>
      <c r="L21" s="152"/>
    </row>
    <row r="22" spans="1:12" ht="18" x14ac:dyDescent="0.25">
      <c r="A22" s="85" t="s">
        <v>223</v>
      </c>
      <c r="B22" s="344">
        <v>15.6</v>
      </c>
      <c r="C22" s="343"/>
      <c r="D22" s="152"/>
      <c r="E22" s="152"/>
      <c r="F22" s="152"/>
      <c r="G22" s="152"/>
      <c r="H22" s="152"/>
      <c r="I22" s="152"/>
      <c r="J22" s="152"/>
      <c r="K22" s="152"/>
      <c r="L22" s="152"/>
    </row>
    <row r="23" spans="1:12" ht="18" x14ac:dyDescent="0.25">
      <c r="A23" s="85" t="s">
        <v>224</v>
      </c>
      <c r="B23" s="344">
        <v>15.4</v>
      </c>
      <c r="C23" s="343"/>
      <c r="D23" s="152"/>
      <c r="E23" s="152"/>
      <c r="F23" s="152"/>
      <c r="G23" s="152"/>
      <c r="H23" s="152"/>
      <c r="I23" s="152"/>
      <c r="J23" s="152"/>
      <c r="K23" s="152"/>
      <c r="L23" s="152"/>
    </row>
    <row r="24" spans="1:12" ht="18" x14ac:dyDescent="0.25">
      <c r="A24" s="85" t="s">
        <v>232</v>
      </c>
      <c r="B24" s="344">
        <v>15</v>
      </c>
      <c r="C24" s="343"/>
      <c r="D24" s="152"/>
      <c r="E24" s="152"/>
      <c r="F24" s="152"/>
      <c r="G24" s="152"/>
      <c r="H24" s="152"/>
      <c r="I24" s="152"/>
      <c r="J24" s="152"/>
      <c r="K24" s="152"/>
      <c r="L24" s="152"/>
    </row>
    <row r="25" spans="1:12" ht="18" x14ac:dyDescent="0.25">
      <c r="A25" s="85" t="s">
        <v>216</v>
      </c>
      <c r="B25" s="344">
        <v>14.9</v>
      </c>
      <c r="C25" s="343"/>
      <c r="D25" s="152"/>
      <c r="E25" s="152"/>
      <c r="F25" s="152"/>
      <c r="G25" s="152"/>
      <c r="H25" s="152"/>
      <c r="I25" s="152"/>
      <c r="J25" s="152"/>
      <c r="K25" s="152"/>
      <c r="L25" s="152"/>
    </row>
    <row r="26" spans="1:12" ht="18" x14ac:dyDescent="0.25">
      <c r="A26" s="85" t="s">
        <v>211</v>
      </c>
      <c r="B26" s="344">
        <v>14.9</v>
      </c>
      <c r="C26" s="343"/>
      <c r="D26" s="152"/>
      <c r="E26" s="152"/>
      <c r="F26" s="152"/>
      <c r="G26" s="152"/>
      <c r="H26" s="152"/>
      <c r="I26" s="152"/>
      <c r="J26" s="152"/>
      <c r="K26" s="152"/>
      <c r="L26" s="152"/>
    </row>
    <row r="27" spans="1:12" ht="18" x14ac:dyDescent="0.25">
      <c r="A27" s="85" t="s">
        <v>157</v>
      </c>
      <c r="B27" s="344">
        <v>14.7</v>
      </c>
      <c r="C27" s="343"/>
      <c r="D27" s="152"/>
      <c r="E27" s="152"/>
      <c r="F27" s="152"/>
      <c r="G27" s="152"/>
      <c r="H27" s="152"/>
      <c r="I27" s="152"/>
      <c r="J27" s="152"/>
      <c r="K27" s="152"/>
      <c r="L27" s="152"/>
    </row>
    <row r="28" spans="1:12" ht="18" x14ac:dyDescent="0.25">
      <c r="A28" s="85" t="s">
        <v>212</v>
      </c>
      <c r="B28" s="344">
        <v>13.1</v>
      </c>
      <c r="C28" s="343"/>
      <c r="D28" s="152"/>
      <c r="E28" s="152"/>
      <c r="F28" s="152"/>
      <c r="G28" s="152"/>
      <c r="H28" s="152"/>
      <c r="I28" s="152"/>
      <c r="J28" s="152"/>
      <c r="K28" s="152"/>
      <c r="L28" s="152"/>
    </row>
    <row r="29" spans="1:12" ht="18" x14ac:dyDescent="0.25">
      <c r="A29" s="85" t="s">
        <v>234</v>
      </c>
      <c r="B29" s="344">
        <v>11</v>
      </c>
      <c r="C29" s="343"/>
      <c r="D29" s="152"/>
      <c r="E29" s="152"/>
      <c r="F29" s="152"/>
      <c r="G29" s="152"/>
      <c r="H29" s="152"/>
      <c r="I29" s="152"/>
      <c r="J29" s="152"/>
      <c r="K29" s="152"/>
      <c r="L29" s="152"/>
    </row>
    <row r="30" spans="1:12" ht="18" x14ac:dyDescent="0.25">
      <c r="A30" s="85" t="s">
        <v>156</v>
      </c>
      <c r="B30" s="344">
        <v>10</v>
      </c>
      <c r="C30" s="343"/>
      <c r="D30" s="152"/>
      <c r="E30" s="152"/>
      <c r="F30" s="152"/>
      <c r="G30" s="152"/>
      <c r="H30" s="152"/>
      <c r="I30" s="152"/>
      <c r="J30" s="152"/>
      <c r="K30" s="152"/>
      <c r="L30" s="152"/>
    </row>
    <row r="31" spans="1:12" ht="18" x14ac:dyDescent="0.25">
      <c r="A31" s="85" t="s">
        <v>159</v>
      </c>
      <c r="B31" s="344">
        <v>8.4</v>
      </c>
      <c r="C31" s="343"/>
      <c r="L31" s="152"/>
    </row>
    <row r="32" spans="1:12" ht="18" x14ac:dyDescent="0.25">
      <c r="A32" s="85" t="s">
        <v>158</v>
      </c>
      <c r="B32" s="344">
        <v>7.7</v>
      </c>
      <c r="C32" s="343"/>
      <c r="L32" s="152"/>
    </row>
    <row r="33" spans="1:12" ht="18" x14ac:dyDescent="0.25">
      <c r="A33" s="85" t="s">
        <v>228</v>
      </c>
      <c r="B33" s="344">
        <v>5.8</v>
      </c>
      <c r="C33" s="343"/>
      <c r="L33" s="152"/>
    </row>
    <row r="34" spans="1:12" ht="18" x14ac:dyDescent="0.25">
      <c r="A34" s="354" t="s">
        <v>160</v>
      </c>
      <c r="B34" s="344">
        <v>0.4</v>
      </c>
      <c r="C34" s="343"/>
      <c r="L34" s="152"/>
    </row>
    <row r="35" spans="1:12" x14ac:dyDescent="0.25">
      <c r="A35" s="346" t="s">
        <v>25</v>
      </c>
      <c r="B35" s="347">
        <v>21.1</v>
      </c>
      <c r="L35" s="152"/>
    </row>
    <row r="36" spans="1:12" x14ac:dyDescent="0.25">
      <c r="L36" s="152"/>
    </row>
    <row r="37" spans="1:12" x14ac:dyDescent="0.25">
      <c r="A37" s="348" t="s">
        <v>265</v>
      </c>
      <c r="L37" s="152"/>
    </row>
    <row r="38" spans="1:12" s="112" customFormat="1" ht="15" x14ac:dyDescent="0.3">
      <c r="A38" s="196" t="s">
        <v>254</v>
      </c>
    </row>
    <row r="39" spans="1:12" x14ac:dyDescent="0.25">
      <c r="A39" s="113" t="s">
        <v>249</v>
      </c>
      <c r="L39" s="152"/>
    </row>
    <row r="40" spans="1:12" x14ac:dyDescent="0.25">
      <c r="L40" s="152"/>
    </row>
    <row r="41" spans="1:12" x14ac:dyDescent="0.25">
      <c r="L41" s="152"/>
    </row>
  </sheetData>
  <sortState ref="A5:B34">
    <sortCondition descending="1" ref="B5:B34"/>
  </sortState>
  <mergeCells count="1">
    <mergeCell ref="A1:I1"/>
  </mergeCells>
  <pageMargins left="0.7" right="0.7" top="0.75" bottom="0.75" header="0.3" footer="0.3"/>
  <pageSetup paperSize="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F38"/>
  <sheetViews>
    <sheetView topLeftCell="A11" zoomScale="115" zoomScaleNormal="115" workbookViewId="0">
      <selection activeCell="A38" sqref="A38"/>
    </sheetView>
  </sheetViews>
  <sheetFormatPr baseColWidth="10" defaultRowHeight="15.75" x14ac:dyDescent="0.3"/>
  <cols>
    <col min="1" max="1" width="20" style="75" customWidth="1"/>
    <col min="2" max="16384" width="11.42578125" style="75"/>
  </cols>
  <sheetData>
    <row r="1" spans="1:6" ht="26.25" customHeight="1" x14ac:dyDescent="0.3">
      <c r="A1" s="99" t="s">
        <v>272</v>
      </c>
    </row>
    <row r="2" spans="1:6" ht="16.5" thickBot="1" x14ac:dyDescent="0.35"/>
    <row r="3" spans="1:6" s="72" customFormat="1" ht="31.5" x14ac:dyDescent="0.25">
      <c r="A3" s="355" t="s">
        <v>26</v>
      </c>
      <c r="B3" s="356" t="s">
        <v>30</v>
      </c>
      <c r="C3" s="356" t="s">
        <v>56</v>
      </c>
      <c r="D3" s="356" t="s">
        <v>58</v>
      </c>
      <c r="E3" s="356" t="s">
        <v>171</v>
      </c>
      <c r="F3" s="357" t="s">
        <v>198</v>
      </c>
    </row>
    <row r="4" spans="1:6" x14ac:dyDescent="0.3">
      <c r="A4" s="358"/>
      <c r="B4" s="359" t="s">
        <v>27</v>
      </c>
      <c r="C4" s="360" t="s">
        <v>27</v>
      </c>
      <c r="D4" s="360" t="s">
        <v>27</v>
      </c>
      <c r="E4" s="361" t="s">
        <v>27</v>
      </c>
      <c r="F4" s="362" t="s">
        <v>27</v>
      </c>
    </row>
    <row r="5" spans="1:6" x14ac:dyDescent="0.3">
      <c r="A5" s="363" t="s">
        <v>213</v>
      </c>
      <c r="B5" s="364">
        <v>3.2</v>
      </c>
      <c r="C5" s="365">
        <v>3.3</v>
      </c>
      <c r="D5" s="365">
        <v>3.7</v>
      </c>
      <c r="E5" s="366">
        <v>3.3</v>
      </c>
      <c r="F5" s="367">
        <v>4</v>
      </c>
    </row>
    <row r="6" spans="1:6" x14ac:dyDescent="0.3">
      <c r="A6" s="368" t="s">
        <v>227</v>
      </c>
      <c r="B6" s="369">
        <v>1.9</v>
      </c>
      <c r="C6" s="370">
        <v>2.5</v>
      </c>
      <c r="D6" s="370">
        <v>2.4</v>
      </c>
      <c r="E6" s="371">
        <v>2.2000000000000002</v>
      </c>
      <c r="F6" s="372">
        <v>2.8</v>
      </c>
    </row>
    <row r="7" spans="1:6" x14ac:dyDescent="0.3">
      <c r="A7" s="368" t="s">
        <v>230</v>
      </c>
      <c r="B7" s="369">
        <v>2.7</v>
      </c>
      <c r="C7" s="370">
        <v>3</v>
      </c>
      <c r="D7" s="370">
        <v>2.5</v>
      </c>
      <c r="E7" s="371">
        <v>2.2999999999999998</v>
      </c>
      <c r="F7" s="372">
        <v>2.5</v>
      </c>
    </row>
    <row r="8" spans="1:6" x14ac:dyDescent="0.3">
      <c r="A8" s="368" t="s">
        <v>221</v>
      </c>
      <c r="B8" s="369">
        <v>2.6</v>
      </c>
      <c r="C8" s="370">
        <v>2.4</v>
      </c>
      <c r="D8" s="370">
        <v>2.7</v>
      </c>
      <c r="E8" s="371">
        <v>2.9</v>
      </c>
      <c r="F8" s="372">
        <v>3.5</v>
      </c>
    </row>
    <row r="9" spans="1:6" x14ac:dyDescent="0.3">
      <c r="A9" s="368" t="s">
        <v>226</v>
      </c>
      <c r="B9" s="369">
        <v>2.5</v>
      </c>
      <c r="C9" s="370">
        <v>3.5</v>
      </c>
      <c r="D9" s="370">
        <v>3.4</v>
      </c>
      <c r="E9" s="371">
        <v>3.4</v>
      </c>
      <c r="F9" s="372">
        <v>3.9</v>
      </c>
    </row>
    <row r="10" spans="1:6" x14ac:dyDescent="0.3">
      <c r="A10" s="368" t="s">
        <v>228</v>
      </c>
      <c r="B10" s="369">
        <v>2.2000000000000002</v>
      </c>
      <c r="C10" s="370">
        <v>2.2000000000000002</v>
      </c>
      <c r="D10" s="370">
        <v>1.9</v>
      </c>
      <c r="E10" s="371">
        <v>0.9</v>
      </c>
      <c r="F10" s="372">
        <v>1.6</v>
      </c>
    </row>
    <row r="11" spans="1:6" x14ac:dyDescent="0.3">
      <c r="A11" s="368" t="s">
        <v>212</v>
      </c>
      <c r="B11" s="369">
        <v>3.1</v>
      </c>
      <c r="C11" s="370">
        <v>2.8</v>
      </c>
      <c r="D11" s="370">
        <v>3.4</v>
      </c>
      <c r="E11" s="371">
        <v>3.1</v>
      </c>
      <c r="F11" s="372">
        <v>3.6</v>
      </c>
    </row>
    <row r="12" spans="1:6" x14ac:dyDescent="0.3">
      <c r="A12" s="368" t="s">
        <v>223</v>
      </c>
      <c r="B12" s="369">
        <v>3.9</v>
      </c>
      <c r="C12" s="370">
        <v>4.2</v>
      </c>
      <c r="D12" s="370">
        <v>3.8</v>
      </c>
      <c r="E12" s="371">
        <v>3.9</v>
      </c>
      <c r="F12" s="372">
        <v>4.0999999999999996</v>
      </c>
    </row>
    <row r="13" spans="1:6" x14ac:dyDescent="0.3">
      <c r="A13" s="368" t="s">
        <v>218</v>
      </c>
      <c r="B13" s="369">
        <v>2.4</v>
      </c>
      <c r="C13" s="370">
        <v>2.2999999999999998</v>
      </c>
      <c r="D13" s="370">
        <v>2.2999999999999998</v>
      </c>
      <c r="E13" s="371">
        <v>2.4</v>
      </c>
      <c r="F13" s="372">
        <v>2.9</v>
      </c>
    </row>
    <row r="14" spans="1:6" x14ac:dyDescent="0.3">
      <c r="A14" s="373" t="s">
        <v>156</v>
      </c>
      <c r="B14" s="374">
        <v>1</v>
      </c>
      <c r="C14" s="375">
        <v>0.7</v>
      </c>
      <c r="D14" s="375">
        <v>1.1000000000000001</v>
      </c>
      <c r="E14" s="376">
        <v>0.9</v>
      </c>
      <c r="F14" s="377">
        <v>1.3</v>
      </c>
    </row>
    <row r="15" spans="1:6" x14ac:dyDescent="0.3">
      <c r="A15" s="373" t="s">
        <v>158</v>
      </c>
      <c r="B15" s="374">
        <v>3.5</v>
      </c>
      <c r="C15" s="375">
        <v>4.2</v>
      </c>
      <c r="D15" s="375">
        <v>2.8</v>
      </c>
      <c r="E15" s="376">
        <v>3.4</v>
      </c>
      <c r="F15" s="377">
        <v>3.6</v>
      </c>
    </row>
    <row r="16" spans="1:6" x14ac:dyDescent="0.3">
      <c r="A16" s="373" t="s">
        <v>159</v>
      </c>
      <c r="B16" s="374">
        <v>2.6</v>
      </c>
      <c r="C16" s="375">
        <v>2.9</v>
      </c>
      <c r="D16" s="375">
        <v>3.2</v>
      </c>
      <c r="E16" s="376">
        <v>2.9</v>
      </c>
      <c r="F16" s="377">
        <v>2.9</v>
      </c>
    </row>
    <row r="17" spans="1:6" x14ac:dyDescent="0.3">
      <c r="A17" s="368" t="s">
        <v>220</v>
      </c>
      <c r="B17" s="369">
        <v>2.2000000000000002</v>
      </c>
      <c r="C17" s="370">
        <v>2.2000000000000002</v>
      </c>
      <c r="D17" s="370">
        <v>2.2000000000000002</v>
      </c>
      <c r="E17" s="371">
        <v>2</v>
      </c>
      <c r="F17" s="372">
        <v>2.5</v>
      </c>
    </row>
    <row r="18" spans="1:6" x14ac:dyDescent="0.3">
      <c r="A18" s="368" t="s">
        <v>234</v>
      </c>
      <c r="B18" s="369">
        <v>1.4</v>
      </c>
      <c r="C18" s="370">
        <v>1.9</v>
      </c>
      <c r="D18" s="370">
        <v>2</v>
      </c>
      <c r="E18" s="371">
        <v>2.5</v>
      </c>
      <c r="F18" s="372">
        <v>2.7</v>
      </c>
    </row>
    <row r="19" spans="1:6" x14ac:dyDescent="0.3">
      <c r="A19" s="368" t="s">
        <v>215</v>
      </c>
      <c r="B19" s="369">
        <v>3.4</v>
      </c>
      <c r="C19" s="370">
        <v>3.2</v>
      </c>
      <c r="D19" s="370">
        <v>3.6</v>
      </c>
      <c r="E19" s="371">
        <v>3.1</v>
      </c>
      <c r="F19" s="372">
        <v>4</v>
      </c>
    </row>
    <row r="20" spans="1:6" x14ac:dyDescent="0.3">
      <c r="A20" s="373" t="s">
        <v>157</v>
      </c>
      <c r="B20" s="374">
        <v>2</v>
      </c>
      <c r="C20" s="375">
        <v>1.9</v>
      </c>
      <c r="D20" s="375">
        <v>2.2999999999999998</v>
      </c>
      <c r="E20" s="376">
        <v>1.5</v>
      </c>
      <c r="F20" s="377">
        <v>1.8</v>
      </c>
    </row>
    <row r="21" spans="1:6" x14ac:dyDescent="0.3">
      <c r="A21" s="373" t="s">
        <v>160</v>
      </c>
      <c r="B21" s="374">
        <v>1.4</v>
      </c>
      <c r="C21" s="375">
        <v>1.8</v>
      </c>
      <c r="D21" s="375">
        <v>1.9</v>
      </c>
      <c r="E21" s="376">
        <v>0.3</v>
      </c>
      <c r="F21" s="377">
        <v>0.6</v>
      </c>
    </row>
    <row r="22" spans="1:6" x14ac:dyDescent="0.3">
      <c r="A22" s="368" t="s">
        <v>217</v>
      </c>
      <c r="B22" s="369">
        <v>2.9</v>
      </c>
      <c r="C22" s="370">
        <v>3.4</v>
      </c>
      <c r="D22" s="370">
        <v>3.5</v>
      </c>
      <c r="E22" s="371">
        <v>3.6</v>
      </c>
      <c r="F22" s="372">
        <v>4</v>
      </c>
    </row>
    <row r="23" spans="1:6" x14ac:dyDescent="0.3">
      <c r="A23" s="368" t="s">
        <v>224</v>
      </c>
      <c r="B23" s="369">
        <v>3.1</v>
      </c>
      <c r="C23" s="370">
        <v>2.9</v>
      </c>
      <c r="D23" s="370">
        <v>2.6</v>
      </c>
      <c r="E23" s="371">
        <v>2.6</v>
      </c>
      <c r="F23" s="372">
        <v>3.3</v>
      </c>
    </row>
    <row r="24" spans="1:6" x14ac:dyDescent="0.3">
      <c r="A24" s="368" t="s">
        <v>225</v>
      </c>
      <c r="B24" s="369">
        <v>2.2000000000000002</v>
      </c>
      <c r="C24" s="370">
        <v>2.4</v>
      </c>
      <c r="D24" s="370">
        <v>2.7</v>
      </c>
      <c r="E24" s="371">
        <v>2.5</v>
      </c>
      <c r="F24" s="372">
        <v>3.1</v>
      </c>
    </row>
    <row r="25" spans="1:6" x14ac:dyDescent="0.3">
      <c r="A25" s="368" t="s">
        <v>211</v>
      </c>
      <c r="B25" s="369">
        <v>3.3</v>
      </c>
      <c r="C25" s="370">
        <v>3.5</v>
      </c>
      <c r="D25" s="370">
        <v>3.6</v>
      </c>
      <c r="E25" s="371">
        <v>3.3</v>
      </c>
      <c r="F25" s="372">
        <v>4.0999999999999996</v>
      </c>
    </row>
    <row r="26" spans="1:6" x14ac:dyDescent="0.3">
      <c r="A26" s="368" t="s">
        <v>229</v>
      </c>
      <c r="B26" s="369">
        <v>3.1</v>
      </c>
      <c r="C26" s="370">
        <v>2.8</v>
      </c>
      <c r="D26" s="370">
        <v>3</v>
      </c>
      <c r="E26" s="371">
        <v>2.8</v>
      </c>
      <c r="F26" s="372">
        <v>3.9</v>
      </c>
    </row>
    <row r="27" spans="1:6" x14ac:dyDescent="0.3">
      <c r="A27" s="368" t="s">
        <v>232</v>
      </c>
      <c r="B27" s="369">
        <v>3.4</v>
      </c>
      <c r="C27" s="370">
        <v>3.9</v>
      </c>
      <c r="D27" s="370">
        <v>3.5</v>
      </c>
      <c r="E27" s="371">
        <v>3.7</v>
      </c>
      <c r="F27" s="372">
        <v>4.5999999999999996</v>
      </c>
    </row>
    <row r="28" spans="1:6" x14ac:dyDescent="0.3">
      <c r="A28" s="368" t="s">
        <v>135</v>
      </c>
      <c r="B28" s="369">
        <v>3.2</v>
      </c>
      <c r="C28" s="370">
        <v>3</v>
      </c>
      <c r="D28" s="370">
        <v>3.3</v>
      </c>
      <c r="E28" s="371">
        <v>3.2</v>
      </c>
      <c r="F28" s="372">
        <v>3.5</v>
      </c>
    </row>
    <row r="29" spans="1:6" x14ac:dyDescent="0.3">
      <c r="A29" s="368" t="s">
        <v>231</v>
      </c>
      <c r="B29" s="369">
        <v>2.4</v>
      </c>
      <c r="C29" s="370">
        <v>2.6</v>
      </c>
      <c r="D29" s="370">
        <v>2.4</v>
      </c>
      <c r="E29" s="371">
        <v>2.6</v>
      </c>
      <c r="F29" s="372">
        <v>2.6</v>
      </c>
    </row>
    <row r="30" spans="1:6" x14ac:dyDescent="0.3">
      <c r="A30" s="368" t="s">
        <v>222</v>
      </c>
      <c r="B30" s="369">
        <v>2.5</v>
      </c>
      <c r="C30" s="370">
        <v>2.6</v>
      </c>
      <c r="D30" s="370">
        <v>2.4</v>
      </c>
      <c r="E30" s="371">
        <v>2.7</v>
      </c>
      <c r="F30" s="372">
        <v>3.3</v>
      </c>
    </row>
    <row r="31" spans="1:6" x14ac:dyDescent="0.3">
      <c r="A31" s="368" t="s">
        <v>233</v>
      </c>
      <c r="B31" s="369">
        <v>2.2000000000000002</v>
      </c>
      <c r="C31" s="370">
        <v>2.2000000000000002</v>
      </c>
      <c r="D31" s="370">
        <v>2.2000000000000002</v>
      </c>
      <c r="E31" s="371">
        <v>2.2999999999999998</v>
      </c>
      <c r="F31" s="372">
        <v>2.7</v>
      </c>
    </row>
    <row r="32" spans="1:6" x14ac:dyDescent="0.3">
      <c r="A32" s="368" t="s">
        <v>216</v>
      </c>
      <c r="B32" s="369">
        <v>3.6</v>
      </c>
      <c r="C32" s="370">
        <v>3.6</v>
      </c>
      <c r="D32" s="370">
        <v>3.5</v>
      </c>
      <c r="E32" s="371">
        <v>3.2</v>
      </c>
      <c r="F32" s="372">
        <v>3.9</v>
      </c>
    </row>
    <row r="33" spans="1:6" x14ac:dyDescent="0.3">
      <c r="A33" s="378" t="s">
        <v>219</v>
      </c>
      <c r="B33" s="379">
        <v>2.2000000000000002</v>
      </c>
      <c r="C33" s="380">
        <v>2.7</v>
      </c>
      <c r="D33" s="380">
        <v>2.6</v>
      </c>
      <c r="E33" s="381">
        <v>2.6</v>
      </c>
      <c r="F33" s="382">
        <v>3.3</v>
      </c>
    </row>
    <row r="34" spans="1:6" x14ac:dyDescent="0.3">
      <c r="A34" s="383" t="s">
        <v>214</v>
      </c>
      <c r="B34" s="384">
        <v>2.4</v>
      </c>
      <c r="C34" s="385">
        <v>2.5</v>
      </c>
      <c r="D34" s="385">
        <v>2.7</v>
      </c>
      <c r="E34" s="386">
        <v>2.4</v>
      </c>
      <c r="F34" s="387">
        <v>3</v>
      </c>
    </row>
    <row r="35" spans="1:6" ht="16.5" thickBot="1" x14ac:dyDescent="0.35">
      <c r="A35" s="388" t="s">
        <v>22</v>
      </c>
      <c r="B35" s="389">
        <v>2.7</v>
      </c>
      <c r="C35" s="390">
        <v>2.8</v>
      </c>
      <c r="D35" s="390">
        <v>2.9</v>
      </c>
      <c r="E35" s="391">
        <v>2.8</v>
      </c>
      <c r="F35" s="392">
        <v>3.3</v>
      </c>
    </row>
    <row r="36" spans="1:6" x14ac:dyDescent="0.3">
      <c r="A36" s="72" t="s">
        <v>271</v>
      </c>
    </row>
    <row r="37" spans="1:6" x14ac:dyDescent="0.3">
      <c r="A37" s="97" t="s">
        <v>209</v>
      </c>
    </row>
    <row r="38" spans="1:6" x14ac:dyDescent="0.3">
      <c r="A38" s="74" t="s">
        <v>208</v>
      </c>
    </row>
  </sheetData>
  <sortState ref="A6:L34">
    <sortCondition ref="A5:A34"/>
  </sortState>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CY36"/>
  <sheetViews>
    <sheetView topLeftCell="A10" workbookViewId="0">
      <pane xSplit="1" topLeftCell="CK1" activePane="topRight" state="frozen"/>
      <selection activeCell="M8" sqref="M8"/>
      <selection pane="topRight" activeCell="A35" sqref="A35"/>
    </sheetView>
  </sheetViews>
  <sheetFormatPr baseColWidth="10" defaultColWidth="11.42578125" defaultRowHeight="15" x14ac:dyDescent="0.25"/>
  <cols>
    <col min="1" max="1" width="52.7109375" style="17" customWidth="1"/>
    <col min="2" max="7" width="11.42578125" style="14"/>
    <col min="8" max="16384" width="11.42578125" style="17"/>
  </cols>
  <sheetData>
    <row r="1" spans="1:103" s="16" customFormat="1" x14ac:dyDescent="0.25">
      <c r="A1" s="108" t="s">
        <v>197</v>
      </c>
      <c r="B1" s="108"/>
      <c r="C1" s="108"/>
      <c r="D1" s="108"/>
      <c r="E1" s="108"/>
      <c r="F1" s="108"/>
      <c r="G1" s="108"/>
      <c r="H1" s="108"/>
      <c r="I1" s="108"/>
      <c r="J1" s="108"/>
    </row>
    <row r="3" spans="1:103" ht="47.25" x14ac:dyDescent="0.25">
      <c r="A3" s="31"/>
      <c r="B3" s="35" t="s">
        <v>60</v>
      </c>
      <c r="C3" s="120" t="s">
        <v>61</v>
      </c>
      <c r="D3" s="35" t="s">
        <v>62</v>
      </c>
      <c r="E3" s="120" t="s">
        <v>63</v>
      </c>
      <c r="F3" s="35" t="s">
        <v>64</v>
      </c>
      <c r="G3" s="120" t="s">
        <v>65</v>
      </c>
      <c r="H3" s="35" t="s">
        <v>66</v>
      </c>
      <c r="I3" s="120" t="s">
        <v>67</v>
      </c>
      <c r="J3" s="35" t="s">
        <v>68</v>
      </c>
      <c r="K3" s="120" t="s">
        <v>69</v>
      </c>
      <c r="L3" s="35" t="s">
        <v>70</v>
      </c>
      <c r="M3" s="120" t="s">
        <v>71</v>
      </c>
      <c r="N3" s="35" t="s">
        <v>72</v>
      </c>
      <c r="O3" s="120" t="s">
        <v>73</v>
      </c>
      <c r="P3" s="35" t="s">
        <v>74</v>
      </c>
      <c r="Q3" s="120" t="s">
        <v>75</v>
      </c>
      <c r="R3" s="35" t="s">
        <v>76</v>
      </c>
      <c r="S3" s="120" t="s">
        <v>77</v>
      </c>
      <c r="T3" s="35" t="s">
        <v>78</v>
      </c>
      <c r="U3" s="120" t="s">
        <v>79</v>
      </c>
      <c r="V3" s="35" t="s">
        <v>80</v>
      </c>
      <c r="W3" s="120" t="s">
        <v>81</v>
      </c>
      <c r="X3" s="35" t="s">
        <v>82</v>
      </c>
      <c r="Y3" s="120" t="s">
        <v>83</v>
      </c>
      <c r="Z3" s="35" t="s">
        <v>84</v>
      </c>
      <c r="AA3" s="120" t="s">
        <v>85</v>
      </c>
      <c r="AB3" s="35" t="s">
        <v>86</v>
      </c>
      <c r="AC3" s="120" t="s">
        <v>87</v>
      </c>
      <c r="AD3" s="35" t="s">
        <v>88</v>
      </c>
      <c r="AE3" s="120" t="s">
        <v>89</v>
      </c>
      <c r="AF3" s="35" t="s">
        <v>90</v>
      </c>
      <c r="AG3" s="120" t="s">
        <v>91</v>
      </c>
      <c r="AH3" s="35" t="s">
        <v>92</v>
      </c>
      <c r="AI3" s="120" t="s">
        <v>93</v>
      </c>
      <c r="AJ3" s="35" t="s">
        <v>94</v>
      </c>
      <c r="AK3" s="120" t="s">
        <v>95</v>
      </c>
      <c r="AL3" s="35" t="s">
        <v>96</v>
      </c>
      <c r="AM3" s="120" t="s">
        <v>97</v>
      </c>
      <c r="AN3" s="35" t="s">
        <v>98</v>
      </c>
      <c r="AO3" s="120" t="s">
        <v>99</v>
      </c>
      <c r="AP3" s="35" t="s">
        <v>100</v>
      </c>
      <c r="AQ3" s="120" t="s">
        <v>101</v>
      </c>
      <c r="AR3" s="35" t="s">
        <v>102</v>
      </c>
      <c r="AS3" s="120" t="s">
        <v>103</v>
      </c>
      <c r="AT3" s="35" t="s">
        <v>104</v>
      </c>
      <c r="AU3" s="120" t="s">
        <v>105</v>
      </c>
      <c r="AV3" s="35" t="s">
        <v>106</v>
      </c>
      <c r="AW3" s="120" t="s">
        <v>107</v>
      </c>
      <c r="AX3" s="35" t="s">
        <v>108</v>
      </c>
      <c r="AY3" s="120" t="s">
        <v>109</v>
      </c>
      <c r="AZ3" s="35" t="s">
        <v>110</v>
      </c>
      <c r="BA3" s="120" t="s">
        <v>111</v>
      </c>
      <c r="BB3" s="35" t="s">
        <v>112</v>
      </c>
      <c r="BC3" s="120" t="s">
        <v>113</v>
      </c>
      <c r="BD3" s="35" t="s">
        <v>114</v>
      </c>
      <c r="BE3" s="120" t="s">
        <v>115</v>
      </c>
      <c r="BF3" s="35" t="s">
        <v>116</v>
      </c>
      <c r="BG3" s="120" t="s">
        <v>117</v>
      </c>
      <c r="BH3" s="35" t="s">
        <v>118</v>
      </c>
      <c r="BI3" s="120" t="s">
        <v>119</v>
      </c>
      <c r="BJ3" s="35" t="s">
        <v>120</v>
      </c>
      <c r="BK3" s="120" t="s">
        <v>121</v>
      </c>
      <c r="BL3" s="35" t="s">
        <v>122</v>
      </c>
      <c r="BM3" s="120" t="s">
        <v>123</v>
      </c>
      <c r="BN3" s="35" t="s">
        <v>124</v>
      </c>
      <c r="BO3" s="120" t="s">
        <v>125</v>
      </c>
      <c r="BP3" s="35" t="s">
        <v>126</v>
      </c>
      <c r="BQ3" s="120" t="s">
        <v>127</v>
      </c>
      <c r="BR3" s="35" t="s">
        <v>128</v>
      </c>
      <c r="BS3" s="120" t="s">
        <v>129</v>
      </c>
      <c r="BT3" s="35" t="s">
        <v>130</v>
      </c>
      <c r="BU3" s="120" t="s">
        <v>131</v>
      </c>
      <c r="BV3" s="35" t="s">
        <v>132</v>
      </c>
      <c r="BW3" s="120" t="s">
        <v>133</v>
      </c>
      <c r="BX3" s="35" t="s">
        <v>134</v>
      </c>
      <c r="BY3" s="120" t="s">
        <v>135</v>
      </c>
      <c r="BZ3" s="35" t="s">
        <v>136</v>
      </c>
      <c r="CA3" s="120" t="s">
        <v>137</v>
      </c>
      <c r="CB3" s="35" t="s">
        <v>138</v>
      </c>
      <c r="CC3" s="120" t="s">
        <v>139</v>
      </c>
      <c r="CD3" s="35" t="s">
        <v>140</v>
      </c>
      <c r="CE3" s="120" t="s">
        <v>141</v>
      </c>
      <c r="CF3" s="35" t="s">
        <v>142</v>
      </c>
      <c r="CG3" s="120" t="s">
        <v>143</v>
      </c>
      <c r="CH3" s="35" t="s">
        <v>144</v>
      </c>
      <c r="CI3" s="120" t="s">
        <v>145</v>
      </c>
      <c r="CJ3" s="35" t="s">
        <v>146</v>
      </c>
      <c r="CK3" s="120" t="s">
        <v>147</v>
      </c>
      <c r="CL3" s="35" t="s">
        <v>148</v>
      </c>
      <c r="CM3" s="120" t="s">
        <v>149</v>
      </c>
      <c r="CN3" s="35" t="s">
        <v>150</v>
      </c>
      <c r="CO3" s="120" t="s">
        <v>151</v>
      </c>
      <c r="CP3" s="35" t="s">
        <v>152</v>
      </c>
      <c r="CQ3" s="120" t="s">
        <v>153</v>
      </c>
      <c r="CR3" s="35" t="s">
        <v>154</v>
      </c>
      <c r="CS3" s="120" t="s">
        <v>155</v>
      </c>
      <c r="CT3" s="35" t="s">
        <v>156</v>
      </c>
      <c r="CU3" s="120" t="s">
        <v>157</v>
      </c>
      <c r="CV3" s="35" t="s">
        <v>158</v>
      </c>
      <c r="CW3" s="120" t="s">
        <v>159</v>
      </c>
      <c r="CX3" s="35" t="s">
        <v>160</v>
      </c>
      <c r="CY3" s="393" t="s">
        <v>161</v>
      </c>
    </row>
    <row r="4" spans="1:103" ht="15.75" x14ac:dyDescent="0.25">
      <c r="A4" s="121" t="s">
        <v>1</v>
      </c>
      <c r="B4" s="123">
        <v>9077</v>
      </c>
      <c r="C4" s="394">
        <v>6323</v>
      </c>
      <c r="D4" s="123">
        <v>3284</v>
      </c>
      <c r="E4" s="394">
        <v>1796</v>
      </c>
      <c r="F4" s="123">
        <v>1512</v>
      </c>
      <c r="G4" s="394">
        <v>12819</v>
      </c>
      <c r="H4" s="123">
        <v>3600</v>
      </c>
      <c r="I4" s="394">
        <v>2900</v>
      </c>
      <c r="J4" s="123">
        <v>1558</v>
      </c>
      <c r="K4" s="394">
        <v>3511</v>
      </c>
      <c r="L4" s="123">
        <v>3874</v>
      </c>
      <c r="M4" s="394">
        <v>2698</v>
      </c>
      <c r="N4" s="123">
        <v>25787</v>
      </c>
      <c r="O4" s="394">
        <v>7833</v>
      </c>
      <c r="P4" s="123">
        <v>1337</v>
      </c>
      <c r="Q4" s="394">
        <v>3579</v>
      </c>
      <c r="R4" s="123">
        <v>6825</v>
      </c>
      <c r="S4" s="394">
        <v>2983</v>
      </c>
      <c r="T4" s="123">
        <v>2221</v>
      </c>
      <c r="U4" s="394">
        <v>5508</v>
      </c>
      <c r="V4" s="123">
        <v>6563</v>
      </c>
      <c r="W4" s="394">
        <v>935</v>
      </c>
      <c r="X4" s="123">
        <v>3921</v>
      </c>
      <c r="Y4" s="394">
        <v>6238</v>
      </c>
      <c r="Z4" s="123">
        <v>6332</v>
      </c>
      <c r="AA4" s="394">
        <v>7593</v>
      </c>
      <c r="AB4" s="123">
        <v>5380</v>
      </c>
      <c r="AC4" s="394">
        <v>9999</v>
      </c>
      <c r="AD4" s="123">
        <v>1420</v>
      </c>
      <c r="AE4" s="394">
        <v>1609</v>
      </c>
      <c r="AF4" s="123">
        <v>9019</v>
      </c>
      <c r="AG4" s="394">
        <v>16531</v>
      </c>
      <c r="AH4" s="123">
        <v>1915</v>
      </c>
      <c r="AI4" s="394">
        <v>19137</v>
      </c>
      <c r="AJ4" s="123">
        <v>13702</v>
      </c>
      <c r="AK4" s="394">
        <v>13827</v>
      </c>
      <c r="AL4" s="123">
        <v>2104</v>
      </c>
      <c r="AM4" s="394">
        <v>6995</v>
      </c>
      <c r="AN4" s="123">
        <v>15963</v>
      </c>
      <c r="AO4" s="394">
        <v>2756</v>
      </c>
      <c r="AP4" s="123">
        <v>4671</v>
      </c>
      <c r="AQ4" s="394">
        <v>3681</v>
      </c>
      <c r="AR4" s="123">
        <v>9296</v>
      </c>
      <c r="AS4" s="394">
        <v>2528</v>
      </c>
      <c r="AT4" s="123">
        <v>18342</v>
      </c>
      <c r="AU4" s="394">
        <v>8706</v>
      </c>
      <c r="AV4" s="123">
        <v>1609</v>
      </c>
      <c r="AW4" s="394">
        <v>3655</v>
      </c>
      <c r="AX4" s="123">
        <v>743</v>
      </c>
      <c r="AY4" s="394">
        <v>10505</v>
      </c>
      <c r="AZ4" s="123">
        <v>5261</v>
      </c>
      <c r="BA4" s="394">
        <v>6726</v>
      </c>
      <c r="BB4" s="123">
        <v>1810</v>
      </c>
      <c r="BC4" s="394">
        <v>3736</v>
      </c>
      <c r="BD4" s="123">
        <v>7980</v>
      </c>
      <c r="BE4" s="394">
        <v>1924</v>
      </c>
      <c r="BF4" s="123">
        <v>8684</v>
      </c>
      <c r="BG4" s="394">
        <v>11896</v>
      </c>
      <c r="BH4" s="123">
        <v>1940</v>
      </c>
      <c r="BI4" s="394">
        <v>33797</v>
      </c>
      <c r="BJ4" s="123">
        <v>10469</v>
      </c>
      <c r="BK4" s="394">
        <v>2877</v>
      </c>
      <c r="BL4" s="123">
        <v>18296</v>
      </c>
      <c r="BM4" s="394">
        <v>7084</v>
      </c>
      <c r="BN4" s="123">
        <v>7507</v>
      </c>
      <c r="BO4" s="394">
        <v>2264</v>
      </c>
      <c r="BP4" s="123">
        <v>5735</v>
      </c>
      <c r="BQ4" s="394">
        <v>12798</v>
      </c>
      <c r="BR4" s="123">
        <v>8634</v>
      </c>
      <c r="BS4" s="394">
        <v>23694</v>
      </c>
      <c r="BT4" s="123">
        <v>2617</v>
      </c>
      <c r="BU4" s="394">
        <v>5902</v>
      </c>
      <c r="BV4" s="123">
        <v>6861</v>
      </c>
      <c r="BW4" s="394">
        <v>4907</v>
      </c>
      <c r="BX4" s="123">
        <v>10732</v>
      </c>
      <c r="BY4" s="394">
        <v>19096</v>
      </c>
      <c r="BZ4" s="123">
        <v>15208</v>
      </c>
      <c r="CA4" s="394">
        <v>20218</v>
      </c>
      <c r="CB4" s="123">
        <v>20275</v>
      </c>
      <c r="CC4" s="394">
        <v>4166</v>
      </c>
      <c r="CD4" s="123">
        <v>6084</v>
      </c>
      <c r="CE4" s="394">
        <v>4255</v>
      </c>
      <c r="CF4" s="123">
        <v>3101</v>
      </c>
      <c r="CG4" s="394">
        <v>12143</v>
      </c>
      <c r="CH4" s="123">
        <v>7383</v>
      </c>
      <c r="CI4" s="394">
        <v>8470</v>
      </c>
      <c r="CJ4" s="123">
        <v>4795</v>
      </c>
      <c r="CK4" s="394">
        <v>3830</v>
      </c>
      <c r="CL4" s="123">
        <v>3778</v>
      </c>
      <c r="CM4" s="394">
        <v>3727</v>
      </c>
      <c r="CN4" s="123">
        <v>1674</v>
      </c>
      <c r="CO4" s="394">
        <v>18393</v>
      </c>
      <c r="CP4" s="123">
        <v>18029</v>
      </c>
      <c r="CQ4" s="394">
        <v>21957</v>
      </c>
      <c r="CR4" s="123">
        <v>16069</v>
      </c>
      <c r="CS4" s="394">
        <v>18869</v>
      </c>
      <c r="CT4" s="123">
        <v>5213</v>
      </c>
      <c r="CU4" s="394">
        <v>3752</v>
      </c>
      <c r="CV4" s="123">
        <v>5504</v>
      </c>
      <c r="CW4" s="394">
        <v>13624</v>
      </c>
      <c r="CX4" s="123">
        <v>7500</v>
      </c>
      <c r="CY4" s="395">
        <v>805944</v>
      </c>
    </row>
    <row r="5" spans="1:103" ht="15.75" x14ac:dyDescent="0.25">
      <c r="A5" s="121" t="s">
        <v>2</v>
      </c>
      <c r="B5" s="123">
        <v>9140</v>
      </c>
      <c r="C5" s="125">
        <v>6261</v>
      </c>
      <c r="D5" s="123">
        <v>3436</v>
      </c>
      <c r="E5" s="125">
        <v>1860</v>
      </c>
      <c r="F5" s="123">
        <v>1575</v>
      </c>
      <c r="G5" s="125">
        <v>12865</v>
      </c>
      <c r="H5" s="123">
        <v>3821</v>
      </c>
      <c r="I5" s="125">
        <v>2912</v>
      </c>
      <c r="J5" s="123">
        <v>1575</v>
      </c>
      <c r="K5" s="125">
        <v>3644</v>
      </c>
      <c r="L5" s="123">
        <v>3982</v>
      </c>
      <c r="M5" s="125">
        <v>2883</v>
      </c>
      <c r="N5" s="123">
        <v>25625</v>
      </c>
      <c r="O5" s="125">
        <v>7926</v>
      </c>
      <c r="P5" s="123">
        <v>1275</v>
      </c>
      <c r="Q5" s="125">
        <v>3637</v>
      </c>
      <c r="R5" s="123">
        <v>6822</v>
      </c>
      <c r="S5" s="125">
        <v>2964</v>
      </c>
      <c r="T5" s="123">
        <v>2381</v>
      </c>
      <c r="U5" s="125">
        <v>5651</v>
      </c>
      <c r="V5" s="123">
        <v>6780</v>
      </c>
      <c r="W5" s="125">
        <v>996</v>
      </c>
      <c r="X5" s="123">
        <v>3956</v>
      </c>
      <c r="Y5" s="125">
        <v>6404</v>
      </c>
      <c r="Z5" s="123">
        <v>6333</v>
      </c>
      <c r="AA5" s="125">
        <v>7889</v>
      </c>
      <c r="AB5" s="123">
        <v>5503</v>
      </c>
      <c r="AC5" s="125">
        <v>10262</v>
      </c>
      <c r="AD5" s="123">
        <v>1541</v>
      </c>
      <c r="AE5" s="125">
        <v>1664</v>
      </c>
      <c r="AF5" s="123">
        <v>8771</v>
      </c>
      <c r="AG5" s="125">
        <v>16690</v>
      </c>
      <c r="AH5" s="123">
        <v>2003</v>
      </c>
      <c r="AI5" s="125">
        <v>19122</v>
      </c>
      <c r="AJ5" s="123">
        <v>13889</v>
      </c>
      <c r="AK5" s="125">
        <v>13936</v>
      </c>
      <c r="AL5" s="123">
        <v>2141</v>
      </c>
      <c r="AM5" s="125">
        <v>7164</v>
      </c>
      <c r="AN5" s="123">
        <v>16097</v>
      </c>
      <c r="AO5" s="125">
        <v>2830</v>
      </c>
      <c r="AP5" s="123">
        <v>4629</v>
      </c>
      <c r="AQ5" s="125">
        <v>3763</v>
      </c>
      <c r="AR5" s="123">
        <v>9665</v>
      </c>
      <c r="AS5" s="125">
        <v>2540</v>
      </c>
      <c r="AT5" s="123">
        <v>18395</v>
      </c>
      <c r="AU5" s="125">
        <v>8775</v>
      </c>
      <c r="AV5" s="123">
        <v>1679</v>
      </c>
      <c r="AW5" s="125">
        <v>3556</v>
      </c>
      <c r="AX5" s="123">
        <v>776</v>
      </c>
      <c r="AY5" s="125">
        <v>10580</v>
      </c>
      <c r="AZ5" s="123">
        <v>5469</v>
      </c>
      <c r="BA5" s="125">
        <v>6454</v>
      </c>
      <c r="BB5" s="123">
        <v>1769</v>
      </c>
      <c r="BC5" s="125">
        <v>3737</v>
      </c>
      <c r="BD5" s="123">
        <v>8148</v>
      </c>
      <c r="BE5" s="125">
        <v>1900</v>
      </c>
      <c r="BF5" s="123">
        <v>8901</v>
      </c>
      <c r="BG5" s="125">
        <v>11797</v>
      </c>
      <c r="BH5" s="123">
        <v>1976</v>
      </c>
      <c r="BI5" s="125">
        <v>33305</v>
      </c>
      <c r="BJ5" s="123">
        <v>10751</v>
      </c>
      <c r="BK5" s="125">
        <v>2955</v>
      </c>
      <c r="BL5" s="123">
        <v>17718</v>
      </c>
      <c r="BM5" s="125">
        <v>7201</v>
      </c>
      <c r="BN5" s="123">
        <v>7668</v>
      </c>
      <c r="BO5" s="125">
        <v>2380</v>
      </c>
      <c r="BP5" s="123">
        <v>5847</v>
      </c>
      <c r="BQ5" s="125">
        <v>12556</v>
      </c>
      <c r="BR5" s="123">
        <v>8650</v>
      </c>
      <c r="BS5" s="125">
        <v>23697</v>
      </c>
      <c r="BT5" s="123">
        <v>2600</v>
      </c>
      <c r="BU5" s="125">
        <v>6023</v>
      </c>
      <c r="BV5" s="123">
        <v>6794</v>
      </c>
      <c r="BW5" s="125">
        <v>4911</v>
      </c>
      <c r="BX5" s="123">
        <v>10816</v>
      </c>
      <c r="BY5" s="125">
        <v>19346</v>
      </c>
      <c r="BZ5" s="123">
        <v>15254</v>
      </c>
      <c r="CA5" s="125">
        <v>20677</v>
      </c>
      <c r="CB5" s="123">
        <v>20103</v>
      </c>
      <c r="CC5" s="125">
        <v>4258</v>
      </c>
      <c r="CD5" s="123">
        <v>6432</v>
      </c>
      <c r="CE5" s="125">
        <v>4346</v>
      </c>
      <c r="CF5" s="123">
        <v>3224</v>
      </c>
      <c r="CG5" s="125">
        <v>12366</v>
      </c>
      <c r="CH5" s="123">
        <v>7377</v>
      </c>
      <c r="CI5" s="125">
        <v>8567</v>
      </c>
      <c r="CJ5" s="123">
        <v>4949</v>
      </c>
      <c r="CK5" s="125">
        <v>3980</v>
      </c>
      <c r="CL5" s="123">
        <v>3635</v>
      </c>
      <c r="CM5" s="125">
        <v>3661</v>
      </c>
      <c r="CN5" s="123">
        <v>1686</v>
      </c>
      <c r="CO5" s="125">
        <v>18491</v>
      </c>
      <c r="CP5" s="123">
        <v>18390</v>
      </c>
      <c r="CQ5" s="125">
        <v>21720</v>
      </c>
      <c r="CR5" s="123">
        <v>16411</v>
      </c>
      <c r="CS5" s="125">
        <v>18759</v>
      </c>
      <c r="CT5" s="123">
        <v>5196</v>
      </c>
      <c r="CU5" s="125">
        <v>3812</v>
      </c>
      <c r="CV5" s="123">
        <v>5418</v>
      </c>
      <c r="CW5" s="125">
        <v>13779</v>
      </c>
      <c r="CX5" s="123">
        <v>7234</v>
      </c>
      <c r="CY5" s="396">
        <v>811658</v>
      </c>
    </row>
    <row r="6" spans="1:103" ht="15.75" x14ac:dyDescent="0.25">
      <c r="A6" s="121" t="s">
        <v>3</v>
      </c>
      <c r="B6" s="123">
        <v>8948</v>
      </c>
      <c r="C6" s="394">
        <v>6314</v>
      </c>
      <c r="D6" s="123">
        <v>3222</v>
      </c>
      <c r="E6" s="394">
        <v>1842</v>
      </c>
      <c r="F6" s="123">
        <v>1451</v>
      </c>
      <c r="G6" s="394">
        <v>12652</v>
      </c>
      <c r="H6" s="123">
        <v>3819</v>
      </c>
      <c r="I6" s="394">
        <v>2855</v>
      </c>
      <c r="J6" s="123">
        <v>1657</v>
      </c>
      <c r="K6" s="394">
        <v>3603</v>
      </c>
      <c r="L6" s="123">
        <v>3980</v>
      </c>
      <c r="M6" s="394">
        <v>2826</v>
      </c>
      <c r="N6" s="123">
        <v>25269</v>
      </c>
      <c r="O6" s="394">
        <v>8039</v>
      </c>
      <c r="P6" s="123">
        <v>1270</v>
      </c>
      <c r="Q6" s="394">
        <v>3646</v>
      </c>
      <c r="R6" s="123">
        <v>6966</v>
      </c>
      <c r="S6" s="394">
        <v>2933</v>
      </c>
      <c r="T6" s="123">
        <v>2503</v>
      </c>
      <c r="U6" s="394">
        <v>5615</v>
      </c>
      <c r="V6" s="123">
        <v>6688</v>
      </c>
      <c r="W6" s="394">
        <v>949</v>
      </c>
      <c r="X6" s="123">
        <v>3994</v>
      </c>
      <c r="Y6" s="394">
        <v>6312</v>
      </c>
      <c r="Z6" s="123">
        <v>6118</v>
      </c>
      <c r="AA6" s="394">
        <v>7922</v>
      </c>
      <c r="AB6" s="123">
        <v>5215</v>
      </c>
      <c r="AC6" s="394">
        <v>10178</v>
      </c>
      <c r="AD6" s="123">
        <v>1524</v>
      </c>
      <c r="AE6" s="394">
        <v>1749</v>
      </c>
      <c r="AF6" s="123">
        <v>9116</v>
      </c>
      <c r="AG6" s="394">
        <v>16577</v>
      </c>
      <c r="AH6" s="123">
        <v>1958</v>
      </c>
      <c r="AI6" s="394">
        <v>19158</v>
      </c>
      <c r="AJ6" s="123">
        <v>13766</v>
      </c>
      <c r="AK6" s="394">
        <v>13756</v>
      </c>
      <c r="AL6" s="123">
        <v>2078</v>
      </c>
      <c r="AM6" s="394">
        <v>7012</v>
      </c>
      <c r="AN6" s="123">
        <v>15893</v>
      </c>
      <c r="AO6" s="394">
        <v>2764</v>
      </c>
      <c r="AP6" s="123">
        <v>4725</v>
      </c>
      <c r="AQ6" s="394">
        <v>3600</v>
      </c>
      <c r="AR6" s="123">
        <v>9328</v>
      </c>
      <c r="AS6" s="394">
        <v>2504</v>
      </c>
      <c r="AT6" s="123">
        <v>18006</v>
      </c>
      <c r="AU6" s="394">
        <v>8601</v>
      </c>
      <c r="AV6" s="123">
        <v>1628</v>
      </c>
      <c r="AW6" s="394">
        <v>3603</v>
      </c>
      <c r="AX6" s="123">
        <v>819</v>
      </c>
      <c r="AY6" s="394">
        <v>10463</v>
      </c>
      <c r="AZ6" s="123">
        <v>5339</v>
      </c>
      <c r="BA6" s="394">
        <v>6589</v>
      </c>
      <c r="BB6" s="123">
        <v>1787</v>
      </c>
      <c r="BC6" s="394">
        <v>3634</v>
      </c>
      <c r="BD6" s="123">
        <v>8156</v>
      </c>
      <c r="BE6" s="394">
        <v>1941</v>
      </c>
      <c r="BF6" s="123">
        <v>8747</v>
      </c>
      <c r="BG6" s="394">
        <v>11610</v>
      </c>
      <c r="BH6" s="123">
        <v>1992</v>
      </c>
      <c r="BI6" s="394">
        <v>33055</v>
      </c>
      <c r="BJ6" s="123">
        <v>10687</v>
      </c>
      <c r="BK6" s="394">
        <v>2931</v>
      </c>
      <c r="BL6" s="123">
        <v>17885</v>
      </c>
      <c r="BM6" s="394">
        <v>7096</v>
      </c>
      <c r="BN6" s="123">
        <v>7680</v>
      </c>
      <c r="BO6" s="394">
        <v>2326</v>
      </c>
      <c r="BP6" s="123">
        <v>5768</v>
      </c>
      <c r="BQ6" s="394">
        <v>12893</v>
      </c>
      <c r="BR6" s="123">
        <v>8833</v>
      </c>
      <c r="BS6" s="394">
        <v>23722</v>
      </c>
      <c r="BT6" s="123">
        <v>2640</v>
      </c>
      <c r="BU6" s="394">
        <v>5906</v>
      </c>
      <c r="BV6" s="123">
        <v>6777</v>
      </c>
      <c r="BW6" s="394">
        <v>5035</v>
      </c>
      <c r="BX6" s="123">
        <v>10453</v>
      </c>
      <c r="BY6" s="394">
        <v>19809</v>
      </c>
      <c r="BZ6" s="123">
        <v>15304</v>
      </c>
      <c r="CA6" s="394">
        <v>20398</v>
      </c>
      <c r="CB6" s="123">
        <v>20137</v>
      </c>
      <c r="CC6" s="394">
        <v>4298</v>
      </c>
      <c r="CD6" s="123">
        <v>6366</v>
      </c>
      <c r="CE6" s="394">
        <v>4322</v>
      </c>
      <c r="CF6" s="123">
        <v>3229</v>
      </c>
      <c r="CG6" s="394">
        <v>12185</v>
      </c>
      <c r="CH6" s="123">
        <v>7187</v>
      </c>
      <c r="CI6" s="394">
        <v>8446</v>
      </c>
      <c r="CJ6" s="123">
        <v>4929</v>
      </c>
      <c r="CK6" s="394">
        <v>3885</v>
      </c>
      <c r="CL6" s="123">
        <v>3762</v>
      </c>
      <c r="CM6" s="394">
        <v>3603</v>
      </c>
      <c r="CN6" s="123">
        <v>1750</v>
      </c>
      <c r="CO6" s="394">
        <v>18480</v>
      </c>
      <c r="CP6" s="123">
        <v>18385</v>
      </c>
      <c r="CQ6" s="394">
        <v>21594</v>
      </c>
      <c r="CR6" s="123">
        <v>16132</v>
      </c>
      <c r="CS6" s="394">
        <v>18645</v>
      </c>
      <c r="CT6" s="123">
        <v>5218</v>
      </c>
      <c r="CU6" s="394">
        <v>3711</v>
      </c>
      <c r="CV6" s="123">
        <v>5247</v>
      </c>
      <c r="CW6" s="394">
        <v>13670</v>
      </c>
      <c r="CX6" s="123">
        <v>7196</v>
      </c>
      <c r="CY6" s="395">
        <v>806784</v>
      </c>
    </row>
    <row r="7" spans="1:103" ht="15.75" x14ac:dyDescent="0.25">
      <c r="A7" s="121" t="s">
        <v>4</v>
      </c>
      <c r="B7" s="123">
        <v>8989</v>
      </c>
      <c r="C7" s="125">
        <v>6356</v>
      </c>
      <c r="D7" s="123">
        <v>3556</v>
      </c>
      <c r="E7" s="125">
        <v>1836</v>
      </c>
      <c r="F7" s="123">
        <v>1624</v>
      </c>
      <c r="G7" s="125">
        <v>13452</v>
      </c>
      <c r="H7" s="123">
        <v>3857</v>
      </c>
      <c r="I7" s="125">
        <v>2832</v>
      </c>
      <c r="J7" s="123">
        <v>1699</v>
      </c>
      <c r="K7" s="125">
        <v>3776</v>
      </c>
      <c r="L7" s="123">
        <v>4074</v>
      </c>
      <c r="M7" s="125">
        <v>2840</v>
      </c>
      <c r="N7" s="123">
        <v>26279</v>
      </c>
      <c r="O7" s="125">
        <v>8148</v>
      </c>
      <c r="P7" s="123">
        <v>1262</v>
      </c>
      <c r="Q7" s="125">
        <v>3602</v>
      </c>
      <c r="R7" s="123">
        <v>7164</v>
      </c>
      <c r="S7" s="125">
        <v>3156</v>
      </c>
      <c r="T7" s="123">
        <v>2485</v>
      </c>
      <c r="U7" s="125">
        <v>5751</v>
      </c>
      <c r="V7" s="123">
        <v>6751</v>
      </c>
      <c r="W7" s="125">
        <v>996</v>
      </c>
      <c r="X7" s="123">
        <v>3971</v>
      </c>
      <c r="Y7" s="125">
        <v>6659</v>
      </c>
      <c r="Z7" s="123">
        <v>6219</v>
      </c>
      <c r="AA7" s="125">
        <v>7915</v>
      </c>
      <c r="AB7" s="123">
        <v>5573</v>
      </c>
      <c r="AC7" s="125">
        <v>10280</v>
      </c>
      <c r="AD7" s="123">
        <v>1585</v>
      </c>
      <c r="AE7" s="125">
        <v>1688</v>
      </c>
      <c r="AF7" s="123">
        <v>9218</v>
      </c>
      <c r="AG7" s="125">
        <v>16861</v>
      </c>
      <c r="AH7" s="123">
        <v>1974</v>
      </c>
      <c r="AI7" s="125">
        <v>19782</v>
      </c>
      <c r="AJ7" s="123">
        <v>14025</v>
      </c>
      <c r="AK7" s="125">
        <v>13810</v>
      </c>
      <c r="AL7" s="123">
        <v>2156</v>
      </c>
      <c r="AM7" s="125">
        <v>7333</v>
      </c>
      <c r="AN7" s="123">
        <v>16388</v>
      </c>
      <c r="AO7" s="125">
        <v>2751</v>
      </c>
      <c r="AP7" s="123">
        <v>4714</v>
      </c>
      <c r="AQ7" s="125">
        <v>3754</v>
      </c>
      <c r="AR7" s="123">
        <v>9379</v>
      </c>
      <c r="AS7" s="125">
        <v>2609</v>
      </c>
      <c r="AT7" s="123">
        <v>18572</v>
      </c>
      <c r="AU7" s="125">
        <v>8952</v>
      </c>
      <c r="AV7" s="123">
        <v>1614</v>
      </c>
      <c r="AW7" s="125">
        <v>3546</v>
      </c>
      <c r="AX7" s="123">
        <v>912</v>
      </c>
      <c r="AY7" s="125">
        <v>9956</v>
      </c>
      <c r="AZ7" s="123">
        <v>5243</v>
      </c>
      <c r="BA7" s="125">
        <v>6774</v>
      </c>
      <c r="BB7" s="123">
        <v>1663</v>
      </c>
      <c r="BC7" s="125">
        <v>3619</v>
      </c>
      <c r="BD7" s="123">
        <v>8298</v>
      </c>
      <c r="BE7" s="125">
        <v>1912</v>
      </c>
      <c r="BF7" s="123">
        <v>8782</v>
      </c>
      <c r="BG7" s="125">
        <v>12149</v>
      </c>
      <c r="BH7" s="123">
        <v>1981</v>
      </c>
      <c r="BI7" s="125">
        <v>33365</v>
      </c>
      <c r="BJ7" s="123">
        <v>10641</v>
      </c>
      <c r="BK7" s="125">
        <v>2967</v>
      </c>
      <c r="BL7" s="123">
        <v>17743</v>
      </c>
      <c r="BM7" s="125">
        <v>7642</v>
      </c>
      <c r="BN7" s="123">
        <v>7863</v>
      </c>
      <c r="BO7" s="125">
        <v>2383</v>
      </c>
      <c r="BP7" s="123">
        <v>6023</v>
      </c>
      <c r="BQ7" s="125">
        <v>13648</v>
      </c>
      <c r="BR7" s="123">
        <v>9234</v>
      </c>
      <c r="BS7" s="125">
        <v>24625</v>
      </c>
      <c r="BT7" s="123">
        <v>2575</v>
      </c>
      <c r="BU7" s="125">
        <v>6031</v>
      </c>
      <c r="BV7" s="123">
        <v>6822</v>
      </c>
      <c r="BW7" s="125">
        <v>5286</v>
      </c>
      <c r="BX7" s="123">
        <v>10828</v>
      </c>
      <c r="BY7" s="125">
        <v>21247</v>
      </c>
      <c r="BZ7" s="123">
        <v>15363</v>
      </c>
      <c r="CA7" s="125">
        <v>21044</v>
      </c>
      <c r="CB7" s="123">
        <v>20995</v>
      </c>
      <c r="CC7" s="125">
        <v>4108</v>
      </c>
      <c r="CD7" s="123">
        <v>6367</v>
      </c>
      <c r="CE7" s="125">
        <v>4469</v>
      </c>
      <c r="CF7" s="123">
        <v>3223</v>
      </c>
      <c r="CG7" s="125">
        <v>12613</v>
      </c>
      <c r="CH7" s="123">
        <v>7441</v>
      </c>
      <c r="CI7" s="125">
        <v>8373</v>
      </c>
      <c r="CJ7" s="123">
        <v>4989</v>
      </c>
      <c r="CK7" s="125">
        <v>3938</v>
      </c>
      <c r="CL7" s="123">
        <v>3735</v>
      </c>
      <c r="CM7" s="125">
        <v>3714</v>
      </c>
      <c r="CN7" s="123">
        <v>1817</v>
      </c>
      <c r="CO7" s="125">
        <v>19378</v>
      </c>
      <c r="CP7" s="123">
        <v>19171</v>
      </c>
      <c r="CQ7" s="125">
        <v>22326</v>
      </c>
      <c r="CR7" s="123">
        <v>16643</v>
      </c>
      <c r="CS7" s="125">
        <v>18988</v>
      </c>
      <c r="CT7" s="123">
        <v>5302</v>
      </c>
      <c r="CU7" s="125">
        <v>3999</v>
      </c>
      <c r="CV7" s="123">
        <v>5281</v>
      </c>
      <c r="CW7" s="125">
        <v>13613</v>
      </c>
      <c r="CX7" s="123">
        <v>7363</v>
      </c>
      <c r="CY7" s="396">
        <v>826278</v>
      </c>
    </row>
    <row r="8" spans="1:103" ht="16.5" x14ac:dyDescent="0.25">
      <c r="A8" s="128" t="s">
        <v>239</v>
      </c>
      <c r="B8" s="130">
        <v>36154</v>
      </c>
      <c r="C8" s="132">
        <v>25254</v>
      </c>
      <c r="D8" s="130">
        <v>13498</v>
      </c>
      <c r="E8" s="132">
        <v>7334</v>
      </c>
      <c r="F8" s="130">
        <v>6162</v>
      </c>
      <c r="G8" s="132">
        <v>51788</v>
      </c>
      <c r="H8" s="130">
        <v>15097</v>
      </c>
      <c r="I8" s="132">
        <v>11499</v>
      </c>
      <c r="J8" s="130">
        <v>6489</v>
      </c>
      <c r="K8" s="132">
        <v>14534</v>
      </c>
      <c r="L8" s="130">
        <v>15910</v>
      </c>
      <c r="M8" s="132">
        <v>11247</v>
      </c>
      <c r="N8" s="130">
        <v>102960</v>
      </c>
      <c r="O8" s="132">
        <v>31946</v>
      </c>
      <c r="P8" s="130">
        <v>5144</v>
      </c>
      <c r="Q8" s="132">
        <v>14464</v>
      </c>
      <c r="R8" s="130">
        <v>27777</v>
      </c>
      <c r="S8" s="132">
        <v>12036</v>
      </c>
      <c r="T8" s="130">
        <v>9590</v>
      </c>
      <c r="U8" s="132">
        <v>22525</v>
      </c>
      <c r="V8" s="130">
        <v>26782</v>
      </c>
      <c r="W8" s="132">
        <v>3876</v>
      </c>
      <c r="X8" s="130">
        <v>15842</v>
      </c>
      <c r="Y8" s="132">
        <v>25613</v>
      </c>
      <c r="Z8" s="130">
        <v>25002</v>
      </c>
      <c r="AA8" s="132">
        <v>31319</v>
      </c>
      <c r="AB8" s="130">
        <v>21671</v>
      </c>
      <c r="AC8" s="132">
        <v>40719</v>
      </c>
      <c r="AD8" s="130">
        <v>6070</v>
      </c>
      <c r="AE8" s="132">
        <v>6710</v>
      </c>
      <c r="AF8" s="130">
        <v>36124</v>
      </c>
      <c r="AG8" s="132">
        <v>66659</v>
      </c>
      <c r="AH8" s="130">
        <v>7850</v>
      </c>
      <c r="AI8" s="132">
        <v>77199</v>
      </c>
      <c r="AJ8" s="130">
        <v>55382</v>
      </c>
      <c r="AK8" s="132">
        <v>55329</v>
      </c>
      <c r="AL8" s="130">
        <v>8479</v>
      </c>
      <c r="AM8" s="132">
        <v>28504</v>
      </c>
      <c r="AN8" s="130">
        <v>64341</v>
      </c>
      <c r="AO8" s="132">
        <v>11101</v>
      </c>
      <c r="AP8" s="130">
        <v>18739</v>
      </c>
      <c r="AQ8" s="132">
        <v>14798</v>
      </c>
      <c r="AR8" s="130">
        <v>37668</v>
      </c>
      <c r="AS8" s="132">
        <v>10181</v>
      </c>
      <c r="AT8" s="130">
        <v>73315</v>
      </c>
      <c r="AU8" s="132">
        <v>35034</v>
      </c>
      <c r="AV8" s="130">
        <v>6530</v>
      </c>
      <c r="AW8" s="132">
        <v>14360</v>
      </c>
      <c r="AX8" s="130">
        <v>3250</v>
      </c>
      <c r="AY8" s="132">
        <v>41504</v>
      </c>
      <c r="AZ8" s="130">
        <v>21312</v>
      </c>
      <c r="BA8" s="132">
        <v>26543</v>
      </c>
      <c r="BB8" s="130">
        <v>7029</v>
      </c>
      <c r="BC8" s="132">
        <v>14726</v>
      </c>
      <c r="BD8" s="130">
        <v>32582</v>
      </c>
      <c r="BE8" s="132">
        <v>7677</v>
      </c>
      <c r="BF8" s="130">
        <v>35114</v>
      </c>
      <c r="BG8" s="132">
        <v>47452</v>
      </c>
      <c r="BH8" s="130">
        <v>7889</v>
      </c>
      <c r="BI8" s="132">
        <v>133522</v>
      </c>
      <c r="BJ8" s="130">
        <v>42548</v>
      </c>
      <c r="BK8" s="132">
        <v>11730</v>
      </c>
      <c r="BL8" s="130">
        <v>71642</v>
      </c>
      <c r="BM8" s="132">
        <v>29023</v>
      </c>
      <c r="BN8" s="130">
        <v>30718</v>
      </c>
      <c r="BO8" s="132">
        <v>9353</v>
      </c>
      <c r="BP8" s="130">
        <v>23373</v>
      </c>
      <c r="BQ8" s="132">
        <v>51895</v>
      </c>
      <c r="BR8" s="130">
        <v>35351</v>
      </c>
      <c r="BS8" s="132">
        <v>95738</v>
      </c>
      <c r="BT8" s="130">
        <v>10432</v>
      </c>
      <c r="BU8" s="132">
        <v>23862</v>
      </c>
      <c r="BV8" s="130">
        <v>27254</v>
      </c>
      <c r="BW8" s="132">
        <v>20139</v>
      </c>
      <c r="BX8" s="130">
        <v>42829</v>
      </c>
      <c r="BY8" s="132">
        <v>79498</v>
      </c>
      <c r="BZ8" s="130">
        <v>61129</v>
      </c>
      <c r="CA8" s="132">
        <v>82337</v>
      </c>
      <c r="CB8" s="130">
        <v>81510</v>
      </c>
      <c r="CC8" s="132">
        <v>16830</v>
      </c>
      <c r="CD8" s="130">
        <v>25249</v>
      </c>
      <c r="CE8" s="132">
        <v>17392</v>
      </c>
      <c r="CF8" s="130">
        <v>12777</v>
      </c>
      <c r="CG8" s="132">
        <v>49307</v>
      </c>
      <c r="CH8" s="130">
        <v>29388</v>
      </c>
      <c r="CI8" s="132">
        <v>33856</v>
      </c>
      <c r="CJ8" s="130">
        <v>19662</v>
      </c>
      <c r="CK8" s="132">
        <v>15633</v>
      </c>
      <c r="CL8" s="130">
        <v>14910</v>
      </c>
      <c r="CM8" s="132">
        <v>14705</v>
      </c>
      <c r="CN8" s="130">
        <v>6927</v>
      </c>
      <c r="CO8" s="132">
        <v>74742</v>
      </c>
      <c r="CP8" s="130">
        <v>73975</v>
      </c>
      <c r="CQ8" s="132">
        <v>87597</v>
      </c>
      <c r="CR8" s="130">
        <v>65255</v>
      </c>
      <c r="CS8" s="132">
        <v>75261</v>
      </c>
      <c r="CT8" s="130">
        <v>20929</v>
      </c>
      <c r="CU8" s="132">
        <v>15274</v>
      </c>
      <c r="CV8" s="130">
        <v>21450</v>
      </c>
      <c r="CW8" s="132">
        <v>54686</v>
      </c>
      <c r="CX8" s="130">
        <v>29293</v>
      </c>
      <c r="CY8" s="397">
        <v>3250664</v>
      </c>
    </row>
    <row r="9" spans="1:103" ht="15.75" x14ac:dyDescent="0.25">
      <c r="A9" s="121" t="s">
        <v>185</v>
      </c>
      <c r="B9" s="123">
        <v>672</v>
      </c>
      <c r="C9" s="125">
        <v>638</v>
      </c>
      <c r="D9" s="123">
        <v>338</v>
      </c>
      <c r="E9" s="125">
        <v>167</v>
      </c>
      <c r="F9" s="123">
        <v>131</v>
      </c>
      <c r="G9" s="125">
        <v>823</v>
      </c>
      <c r="H9" s="123">
        <v>271</v>
      </c>
      <c r="I9" s="125">
        <v>194</v>
      </c>
      <c r="J9" s="123">
        <v>125</v>
      </c>
      <c r="K9" s="125">
        <v>141</v>
      </c>
      <c r="L9" s="123">
        <v>356</v>
      </c>
      <c r="M9" s="125">
        <v>312</v>
      </c>
      <c r="N9" s="123">
        <v>1144</v>
      </c>
      <c r="O9" s="125">
        <v>710</v>
      </c>
      <c r="P9" s="123">
        <v>132</v>
      </c>
      <c r="Q9" s="125">
        <v>220</v>
      </c>
      <c r="R9" s="123">
        <v>477</v>
      </c>
      <c r="S9" s="125">
        <v>225</v>
      </c>
      <c r="T9" s="123">
        <v>131</v>
      </c>
      <c r="U9" s="125">
        <v>316</v>
      </c>
      <c r="V9" s="123">
        <v>374</v>
      </c>
      <c r="W9" s="125">
        <v>46</v>
      </c>
      <c r="X9" s="123">
        <v>273</v>
      </c>
      <c r="Y9" s="125">
        <v>432</v>
      </c>
      <c r="Z9" s="123">
        <v>429</v>
      </c>
      <c r="AA9" s="125">
        <v>619</v>
      </c>
      <c r="AB9" s="123">
        <v>406</v>
      </c>
      <c r="AC9" s="125">
        <v>454</v>
      </c>
      <c r="AD9" s="123">
        <v>54</v>
      </c>
      <c r="AE9" s="125">
        <v>128</v>
      </c>
      <c r="AF9" s="123">
        <v>572</v>
      </c>
      <c r="AG9" s="125">
        <v>1400</v>
      </c>
      <c r="AH9" s="123">
        <v>237</v>
      </c>
      <c r="AI9" s="125">
        <v>1166</v>
      </c>
      <c r="AJ9" s="123">
        <v>897</v>
      </c>
      <c r="AK9" s="125">
        <v>667</v>
      </c>
      <c r="AL9" s="123">
        <v>174</v>
      </c>
      <c r="AM9" s="125">
        <v>395</v>
      </c>
      <c r="AN9" s="123">
        <v>949</v>
      </c>
      <c r="AO9" s="125">
        <v>222</v>
      </c>
      <c r="AP9" s="123">
        <v>420</v>
      </c>
      <c r="AQ9" s="125">
        <v>336</v>
      </c>
      <c r="AR9" s="123">
        <v>631</v>
      </c>
      <c r="AS9" s="125">
        <v>251</v>
      </c>
      <c r="AT9" s="123">
        <v>854</v>
      </c>
      <c r="AU9" s="125">
        <v>845</v>
      </c>
      <c r="AV9" s="123">
        <v>112</v>
      </c>
      <c r="AW9" s="125">
        <v>274</v>
      </c>
      <c r="AX9" s="123">
        <v>89</v>
      </c>
      <c r="AY9" s="125">
        <v>511</v>
      </c>
      <c r="AZ9" s="123">
        <v>536</v>
      </c>
      <c r="BA9" s="125">
        <v>512</v>
      </c>
      <c r="BB9" s="123">
        <v>120</v>
      </c>
      <c r="BC9" s="125">
        <v>306</v>
      </c>
      <c r="BD9" s="123">
        <v>622</v>
      </c>
      <c r="BE9" s="125">
        <v>251</v>
      </c>
      <c r="BF9" s="123">
        <v>411</v>
      </c>
      <c r="BG9" s="125">
        <v>1095</v>
      </c>
      <c r="BH9" s="123">
        <v>181</v>
      </c>
      <c r="BI9" s="125">
        <v>1795</v>
      </c>
      <c r="BJ9" s="123">
        <v>749</v>
      </c>
      <c r="BK9" s="125">
        <v>123</v>
      </c>
      <c r="BL9" s="123">
        <v>889</v>
      </c>
      <c r="BM9" s="125">
        <v>629</v>
      </c>
      <c r="BN9" s="123">
        <v>556</v>
      </c>
      <c r="BO9" s="125">
        <v>197</v>
      </c>
      <c r="BP9" s="123">
        <v>373</v>
      </c>
      <c r="BQ9" s="125">
        <v>1018</v>
      </c>
      <c r="BR9" s="123">
        <v>660</v>
      </c>
      <c r="BS9" s="125">
        <v>1426</v>
      </c>
      <c r="BT9" s="123">
        <v>146</v>
      </c>
      <c r="BU9" s="125">
        <v>393</v>
      </c>
      <c r="BV9" s="123">
        <v>435</v>
      </c>
      <c r="BW9" s="125">
        <v>358</v>
      </c>
      <c r="BX9" s="123">
        <v>589</v>
      </c>
      <c r="BY9" s="125">
        <v>1290</v>
      </c>
      <c r="BZ9" s="123">
        <v>1117</v>
      </c>
      <c r="CA9" s="125">
        <v>1168</v>
      </c>
      <c r="CB9" s="123">
        <v>824</v>
      </c>
      <c r="CC9" s="125">
        <v>284</v>
      </c>
      <c r="CD9" s="123">
        <v>774</v>
      </c>
      <c r="CE9" s="125">
        <v>254</v>
      </c>
      <c r="CF9" s="123">
        <v>374</v>
      </c>
      <c r="CG9" s="125">
        <v>592</v>
      </c>
      <c r="CH9" s="123">
        <v>511</v>
      </c>
      <c r="CI9" s="125">
        <v>332</v>
      </c>
      <c r="CJ9" s="123">
        <v>241</v>
      </c>
      <c r="CK9" s="125">
        <v>235</v>
      </c>
      <c r="CL9" s="123">
        <v>477</v>
      </c>
      <c r="CM9" s="125">
        <v>224</v>
      </c>
      <c r="CN9" s="123">
        <v>124</v>
      </c>
      <c r="CO9" s="125">
        <v>901</v>
      </c>
      <c r="CP9" s="123">
        <v>657</v>
      </c>
      <c r="CQ9" s="125">
        <v>1058</v>
      </c>
      <c r="CR9" s="123">
        <v>673</v>
      </c>
      <c r="CS9" s="125">
        <v>1150</v>
      </c>
      <c r="CT9" s="123">
        <v>547</v>
      </c>
      <c r="CU9" s="125">
        <v>397</v>
      </c>
      <c r="CV9" s="123">
        <v>749</v>
      </c>
      <c r="CW9" s="125">
        <v>1127</v>
      </c>
      <c r="CX9" s="123">
        <v>272</v>
      </c>
      <c r="CY9" s="396">
        <v>52462</v>
      </c>
    </row>
    <row r="10" spans="1:103" ht="15.75" x14ac:dyDescent="0.25">
      <c r="A10" s="128" t="s">
        <v>6</v>
      </c>
      <c r="B10" s="130">
        <v>36826</v>
      </c>
      <c r="C10" s="132">
        <v>25892</v>
      </c>
      <c r="D10" s="130">
        <v>13836</v>
      </c>
      <c r="E10" s="132">
        <v>7501</v>
      </c>
      <c r="F10" s="130">
        <v>6293</v>
      </c>
      <c r="G10" s="132">
        <v>52611</v>
      </c>
      <c r="H10" s="130">
        <v>15368</v>
      </c>
      <c r="I10" s="132">
        <v>11693</v>
      </c>
      <c r="J10" s="130">
        <v>6614</v>
      </c>
      <c r="K10" s="132">
        <v>14675</v>
      </c>
      <c r="L10" s="130">
        <v>16266</v>
      </c>
      <c r="M10" s="132">
        <v>11559</v>
      </c>
      <c r="N10" s="130">
        <v>104104</v>
      </c>
      <c r="O10" s="132">
        <v>32656</v>
      </c>
      <c r="P10" s="130">
        <v>5276</v>
      </c>
      <c r="Q10" s="132">
        <v>14684</v>
      </c>
      <c r="R10" s="130">
        <v>28254</v>
      </c>
      <c r="S10" s="132">
        <v>12261</v>
      </c>
      <c r="T10" s="130">
        <v>9721</v>
      </c>
      <c r="U10" s="132">
        <v>22841</v>
      </c>
      <c r="V10" s="130">
        <v>27156</v>
      </c>
      <c r="W10" s="132">
        <v>3922</v>
      </c>
      <c r="X10" s="130">
        <v>16115</v>
      </c>
      <c r="Y10" s="132">
        <v>26045</v>
      </c>
      <c r="Z10" s="130">
        <v>25431</v>
      </c>
      <c r="AA10" s="132">
        <v>31938</v>
      </c>
      <c r="AB10" s="130">
        <v>22077</v>
      </c>
      <c r="AC10" s="132">
        <v>41173</v>
      </c>
      <c r="AD10" s="130">
        <v>6124</v>
      </c>
      <c r="AE10" s="132">
        <v>6838</v>
      </c>
      <c r="AF10" s="130">
        <v>36696</v>
      </c>
      <c r="AG10" s="132">
        <v>68059</v>
      </c>
      <c r="AH10" s="130">
        <v>8087</v>
      </c>
      <c r="AI10" s="132">
        <v>78365</v>
      </c>
      <c r="AJ10" s="130">
        <v>56279</v>
      </c>
      <c r="AK10" s="132">
        <v>55996</v>
      </c>
      <c r="AL10" s="130">
        <v>8653</v>
      </c>
      <c r="AM10" s="132">
        <v>28899</v>
      </c>
      <c r="AN10" s="130">
        <v>65290</v>
      </c>
      <c r="AO10" s="132">
        <v>11323</v>
      </c>
      <c r="AP10" s="130">
        <v>19159</v>
      </c>
      <c r="AQ10" s="132">
        <v>15134</v>
      </c>
      <c r="AR10" s="130">
        <v>38299</v>
      </c>
      <c r="AS10" s="132">
        <v>10432</v>
      </c>
      <c r="AT10" s="130">
        <v>74169</v>
      </c>
      <c r="AU10" s="132">
        <v>35879</v>
      </c>
      <c r="AV10" s="130">
        <v>6642</v>
      </c>
      <c r="AW10" s="132">
        <v>14634</v>
      </c>
      <c r="AX10" s="130">
        <v>3339</v>
      </c>
      <c r="AY10" s="132">
        <v>42015</v>
      </c>
      <c r="AZ10" s="130">
        <v>21848</v>
      </c>
      <c r="BA10" s="132">
        <v>27055</v>
      </c>
      <c r="BB10" s="130">
        <v>7149</v>
      </c>
      <c r="BC10" s="132">
        <v>15032</v>
      </c>
      <c r="BD10" s="130">
        <v>33204</v>
      </c>
      <c r="BE10" s="132">
        <v>7928</v>
      </c>
      <c r="BF10" s="130">
        <v>35525</v>
      </c>
      <c r="BG10" s="132">
        <v>48547</v>
      </c>
      <c r="BH10" s="130">
        <v>8070</v>
      </c>
      <c r="BI10" s="132">
        <v>135317</v>
      </c>
      <c r="BJ10" s="130">
        <v>43297</v>
      </c>
      <c r="BK10" s="132">
        <v>11853</v>
      </c>
      <c r="BL10" s="130">
        <v>72531</v>
      </c>
      <c r="BM10" s="132">
        <v>29652</v>
      </c>
      <c r="BN10" s="130">
        <v>31274</v>
      </c>
      <c r="BO10" s="132">
        <v>9550</v>
      </c>
      <c r="BP10" s="130">
        <v>23746</v>
      </c>
      <c r="BQ10" s="132">
        <v>52913</v>
      </c>
      <c r="BR10" s="130">
        <v>36011</v>
      </c>
      <c r="BS10" s="132">
        <v>97164</v>
      </c>
      <c r="BT10" s="130">
        <v>10578</v>
      </c>
      <c r="BU10" s="132">
        <v>24255</v>
      </c>
      <c r="BV10" s="130">
        <v>27689</v>
      </c>
      <c r="BW10" s="132">
        <v>20497</v>
      </c>
      <c r="BX10" s="130">
        <v>43418</v>
      </c>
      <c r="BY10" s="132">
        <v>80788</v>
      </c>
      <c r="BZ10" s="130">
        <v>62246</v>
      </c>
      <c r="CA10" s="132">
        <v>83505</v>
      </c>
      <c r="CB10" s="130">
        <v>82334</v>
      </c>
      <c r="CC10" s="132">
        <v>17114</v>
      </c>
      <c r="CD10" s="130">
        <v>26023</v>
      </c>
      <c r="CE10" s="132">
        <v>17646</v>
      </c>
      <c r="CF10" s="130">
        <v>13151</v>
      </c>
      <c r="CG10" s="132">
        <v>49899</v>
      </c>
      <c r="CH10" s="130">
        <v>29899</v>
      </c>
      <c r="CI10" s="132">
        <v>34188</v>
      </c>
      <c r="CJ10" s="130">
        <v>19903</v>
      </c>
      <c r="CK10" s="132">
        <v>15868</v>
      </c>
      <c r="CL10" s="130">
        <v>15387</v>
      </c>
      <c r="CM10" s="132">
        <v>14929</v>
      </c>
      <c r="CN10" s="130">
        <v>7051</v>
      </c>
      <c r="CO10" s="132">
        <v>75643</v>
      </c>
      <c r="CP10" s="130">
        <v>74632</v>
      </c>
      <c r="CQ10" s="132">
        <v>88655</v>
      </c>
      <c r="CR10" s="130">
        <v>65928</v>
      </c>
      <c r="CS10" s="132">
        <v>76411</v>
      </c>
      <c r="CT10" s="130">
        <v>21476</v>
      </c>
      <c r="CU10" s="132">
        <v>15671</v>
      </c>
      <c r="CV10" s="130">
        <v>22199</v>
      </c>
      <c r="CW10" s="132">
        <v>55813</v>
      </c>
      <c r="CX10" s="130">
        <v>29565</v>
      </c>
      <c r="CY10" s="397">
        <v>3303126</v>
      </c>
    </row>
    <row r="11" spans="1:103" ht="15.75" x14ac:dyDescent="0.25">
      <c r="A11" s="121" t="s">
        <v>53</v>
      </c>
      <c r="B11" s="135">
        <v>724</v>
      </c>
      <c r="C11" s="125">
        <v>895</v>
      </c>
      <c r="D11" s="135">
        <v>381</v>
      </c>
      <c r="E11" s="125">
        <v>211</v>
      </c>
      <c r="F11" s="135">
        <v>183</v>
      </c>
      <c r="G11" s="125">
        <v>988</v>
      </c>
      <c r="H11" s="135">
        <v>377</v>
      </c>
      <c r="I11" s="125">
        <v>468</v>
      </c>
      <c r="J11" s="135">
        <v>167</v>
      </c>
      <c r="K11" s="125">
        <v>399</v>
      </c>
      <c r="L11" s="135">
        <v>538</v>
      </c>
      <c r="M11" s="125">
        <v>283</v>
      </c>
      <c r="N11" s="135">
        <v>2276</v>
      </c>
      <c r="O11" s="125">
        <v>612</v>
      </c>
      <c r="P11" s="135">
        <v>191</v>
      </c>
      <c r="Q11" s="125">
        <v>547</v>
      </c>
      <c r="R11" s="135">
        <v>724</v>
      </c>
      <c r="S11" s="125">
        <v>484</v>
      </c>
      <c r="T11" s="135">
        <v>305</v>
      </c>
      <c r="U11" s="125">
        <v>782</v>
      </c>
      <c r="V11" s="135">
        <v>803</v>
      </c>
      <c r="W11" s="125">
        <v>261</v>
      </c>
      <c r="X11" s="135">
        <v>481</v>
      </c>
      <c r="Y11" s="125">
        <v>702</v>
      </c>
      <c r="Z11" s="135">
        <v>676</v>
      </c>
      <c r="AA11" s="125">
        <v>821</v>
      </c>
      <c r="AB11" s="135">
        <v>533</v>
      </c>
      <c r="AC11" s="125">
        <v>964</v>
      </c>
      <c r="AD11" s="135">
        <v>188</v>
      </c>
      <c r="AE11" s="125">
        <v>210</v>
      </c>
      <c r="AF11" s="135">
        <v>1171</v>
      </c>
      <c r="AG11" s="125">
        <v>1149</v>
      </c>
      <c r="AH11" s="135">
        <v>198</v>
      </c>
      <c r="AI11" s="125">
        <v>1546</v>
      </c>
      <c r="AJ11" s="135">
        <v>1420</v>
      </c>
      <c r="AK11" s="125">
        <v>1571</v>
      </c>
      <c r="AL11" s="135">
        <v>374</v>
      </c>
      <c r="AM11" s="125">
        <v>725</v>
      </c>
      <c r="AN11" s="135">
        <v>1448</v>
      </c>
      <c r="AO11" s="125">
        <v>432</v>
      </c>
      <c r="AP11" s="135">
        <v>368</v>
      </c>
      <c r="AQ11" s="125">
        <v>554</v>
      </c>
      <c r="AR11" s="135">
        <v>1022</v>
      </c>
      <c r="AS11" s="125">
        <v>288</v>
      </c>
      <c r="AT11" s="135">
        <v>1555</v>
      </c>
      <c r="AU11" s="125">
        <v>806</v>
      </c>
      <c r="AV11" s="135">
        <v>232</v>
      </c>
      <c r="AW11" s="125">
        <v>487</v>
      </c>
      <c r="AX11" s="135">
        <v>92</v>
      </c>
      <c r="AY11" s="125">
        <v>1048</v>
      </c>
      <c r="AZ11" s="135">
        <v>652</v>
      </c>
      <c r="BA11" s="125">
        <v>752</v>
      </c>
      <c r="BB11" s="135">
        <v>224</v>
      </c>
      <c r="BC11" s="125">
        <v>553</v>
      </c>
      <c r="BD11" s="135">
        <v>852</v>
      </c>
      <c r="BE11" s="125">
        <v>223</v>
      </c>
      <c r="BF11" s="135">
        <v>897</v>
      </c>
      <c r="BG11" s="125">
        <v>885</v>
      </c>
      <c r="BH11" s="135">
        <v>355</v>
      </c>
      <c r="BI11" s="125">
        <v>3322</v>
      </c>
      <c r="BJ11" s="135">
        <v>1150</v>
      </c>
      <c r="BK11" s="125">
        <v>364</v>
      </c>
      <c r="BL11" s="135">
        <v>2502</v>
      </c>
      <c r="BM11" s="125">
        <v>752</v>
      </c>
      <c r="BN11" s="135">
        <v>548</v>
      </c>
      <c r="BO11" s="125">
        <v>286</v>
      </c>
      <c r="BP11" s="135">
        <v>708</v>
      </c>
      <c r="BQ11" s="125">
        <v>1581</v>
      </c>
      <c r="BR11" s="135">
        <v>1504</v>
      </c>
      <c r="BS11" s="125">
        <v>1746</v>
      </c>
      <c r="BT11" s="135">
        <v>400</v>
      </c>
      <c r="BU11" s="125">
        <v>737</v>
      </c>
      <c r="BV11" s="135">
        <v>951</v>
      </c>
      <c r="BW11" s="125">
        <v>544</v>
      </c>
      <c r="BX11" s="135">
        <v>932</v>
      </c>
      <c r="BY11" s="125">
        <v>728</v>
      </c>
      <c r="BZ11" s="135">
        <v>1945</v>
      </c>
      <c r="CA11" s="125">
        <v>1773</v>
      </c>
      <c r="CB11" s="135">
        <v>1404</v>
      </c>
      <c r="CC11" s="125">
        <v>486</v>
      </c>
      <c r="CD11" s="135">
        <v>1003</v>
      </c>
      <c r="CE11" s="125">
        <v>641</v>
      </c>
      <c r="CF11" s="135">
        <v>332</v>
      </c>
      <c r="CG11" s="125">
        <v>1132</v>
      </c>
      <c r="CH11" s="135">
        <v>759</v>
      </c>
      <c r="CI11" s="125">
        <v>977</v>
      </c>
      <c r="CJ11" s="135">
        <v>520</v>
      </c>
      <c r="CK11" s="125">
        <v>419</v>
      </c>
      <c r="CL11" s="135">
        <v>408</v>
      </c>
      <c r="CM11" s="125">
        <v>606</v>
      </c>
      <c r="CN11" s="135">
        <v>166</v>
      </c>
      <c r="CO11" s="125">
        <v>1436</v>
      </c>
      <c r="CP11" s="135">
        <v>719</v>
      </c>
      <c r="CQ11" s="125">
        <v>1937</v>
      </c>
      <c r="CR11" s="135">
        <v>1213</v>
      </c>
      <c r="CS11" s="125">
        <v>1408</v>
      </c>
      <c r="CT11" s="135">
        <v>810</v>
      </c>
      <c r="CU11" s="125">
        <v>1064</v>
      </c>
      <c r="CV11" s="135">
        <v>1475</v>
      </c>
      <c r="CW11" s="125">
        <v>2449</v>
      </c>
      <c r="CX11" s="135">
        <v>816</v>
      </c>
      <c r="CY11" s="396">
        <v>83706</v>
      </c>
    </row>
    <row r="12" spans="1:103" ht="15.75" x14ac:dyDescent="0.25">
      <c r="A12" s="137" t="s">
        <v>163</v>
      </c>
      <c r="B12" s="139">
        <v>37550</v>
      </c>
      <c r="C12" s="398">
        <v>26787</v>
      </c>
      <c r="D12" s="139">
        <v>14217</v>
      </c>
      <c r="E12" s="398">
        <v>7712</v>
      </c>
      <c r="F12" s="139">
        <v>6476</v>
      </c>
      <c r="G12" s="398">
        <v>53599</v>
      </c>
      <c r="H12" s="139">
        <v>15745</v>
      </c>
      <c r="I12" s="398">
        <v>12161</v>
      </c>
      <c r="J12" s="139">
        <v>6781</v>
      </c>
      <c r="K12" s="398">
        <v>15074</v>
      </c>
      <c r="L12" s="139">
        <v>16804</v>
      </c>
      <c r="M12" s="398">
        <v>11842</v>
      </c>
      <c r="N12" s="139">
        <v>106380</v>
      </c>
      <c r="O12" s="398">
        <v>33268</v>
      </c>
      <c r="P12" s="139">
        <v>5467</v>
      </c>
      <c r="Q12" s="398">
        <v>15231</v>
      </c>
      <c r="R12" s="139">
        <v>28978</v>
      </c>
      <c r="S12" s="398">
        <v>12745</v>
      </c>
      <c r="T12" s="139">
        <v>10026</v>
      </c>
      <c r="U12" s="398">
        <v>23623</v>
      </c>
      <c r="V12" s="139">
        <v>27959</v>
      </c>
      <c r="W12" s="398">
        <v>4183</v>
      </c>
      <c r="X12" s="139">
        <v>16596</v>
      </c>
      <c r="Y12" s="398">
        <v>26747</v>
      </c>
      <c r="Z12" s="139">
        <v>26107</v>
      </c>
      <c r="AA12" s="398">
        <v>32759</v>
      </c>
      <c r="AB12" s="139">
        <v>22610</v>
      </c>
      <c r="AC12" s="398">
        <v>42137</v>
      </c>
      <c r="AD12" s="139">
        <v>6312</v>
      </c>
      <c r="AE12" s="398">
        <v>7048</v>
      </c>
      <c r="AF12" s="139">
        <v>37867</v>
      </c>
      <c r="AG12" s="398">
        <v>69208</v>
      </c>
      <c r="AH12" s="139">
        <v>8285</v>
      </c>
      <c r="AI12" s="398">
        <v>79911</v>
      </c>
      <c r="AJ12" s="139">
        <v>57699</v>
      </c>
      <c r="AK12" s="398">
        <v>57567</v>
      </c>
      <c r="AL12" s="139">
        <v>9027</v>
      </c>
      <c r="AM12" s="398">
        <v>29624</v>
      </c>
      <c r="AN12" s="139">
        <v>66738</v>
      </c>
      <c r="AO12" s="398">
        <v>11755</v>
      </c>
      <c r="AP12" s="139">
        <v>19527</v>
      </c>
      <c r="AQ12" s="398">
        <v>15688</v>
      </c>
      <c r="AR12" s="139">
        <v>39321</v>
      </c>
      <c r="AS12" s="398">
        <v>10720</v>
      </c>
      <c r="AT12" s="139">
        <v>75724</v>
      </c>
      <c r="AU12" s="398">
        <v>36685</v>
      </c>
      <c r="AV12" s="139">
        <v>6874</v>
      </c>
      <c r="AW12" s="398">
        <v>15121</v>
      </c>
      <c r="AX12" s="139">
        <v>3431</v>
      </c>
      <c r="AY12" s="398">
        <v>43063</v>
      </c>
      <c r="AZ12" s="139">
        <v>22500</v>
      </c>
      <c r="BA12" s="398">
        <v>27807</v>
      </c>
      <c r="BB12" s="139">
        <v>7373</v>
      </c>
      <c r="BC12" s="398">
        <v>15585</v>
      </c>
      <c r="BD12" s="139">
        <v>34056</v>
      </c>
      <c r="BE12" s="398">
        <v>8151</v>
      </c>
      <c r="BF12" s="139">
        <v>36422</v>
      </c>
      <c r="BG12" s="398">
        <v>49432</v>
      </c>
      <c r="BH12" s="139">
        <v>8425</v>
      </c>
      <c r="BI12" s="398">
        <v>138639</v>
      </c>
      <c r="BJ12" s="139">
        <v>44447</v>
      </c>
      <c r="BK12" s="398">
        <v>12217</v>
      </c>
      <c r="BL12" s="139">
        <v>75033</v>
      </c>
      <c r="BM12" s="398">
        <v>30404</v>
      </c>
      <c r="BN12" s="139">
        <v>31822</v>
      </c>
      <c r="BO12" s="398">
        <v>9836</v>
      </c>
      <c r="BP12" s="139">
        <v>24454</v>
      </c>
      <c r="BQ12" s="398">
        <v>54494</v>
      </c>
      <c r="BR12" s="139">
        <v>37515</v>
      </c>
      <c r="BS12" s="398">
        <v>98910</v>
      </c>
      <c r="BT12" s="139">
        <v>10978</v>
      </c>
      <c r="BU12" s="398">
        <v>24992</v>
      </c>
      <c r="BV12" s="139">
        <v>28640</v>
      </c>
      <c r="BW12" s="398">
        <v>21041</v>
      </c>
      <c r="BX12" s="139">
        <v>44350</v>
      </c>
      <c r="BY12" s="398">
        <v>81516</v>
      </c>
      <c r="BZ12" s="139">
        <v>64191</v>
      </c>
      <c r="CA12" s="398">
        <v>85278</v>
      </c>
      <c r="CB12" s="139">
        <v>83738</v>
      </c>
      <c r="CC12" s="398">
        <v>17600</v>
      </c>
      <c r="CD12" s="139">
        <v>27026</v>
      </c>
      <c r="CE12" s="398">
        <v>18287</v>
      </c>
      <c r="CF12" s="139">
        <v>13483</v>
      </c>
      <c r="CG12" s="398">
        <v>51031</v>
      </c>
      <c r="CH12" s="139">
        <v>30658</v>
      </c>
      <c r="CI12" s="398">
        <v>35165</v>
      </c>
      <c r="CJ12" s="139">
        <v>20423</v>
      </c>
      <c r="CK12" s="398">
        <v>16287</v>
      </c>
      <c r="CL12" s="139">
        <v>15795</v>
      </c>
      <c r="CM12" s="398">
        <v>15535</v>
      </c>
      <c r="CN12" s="139">
        <v>7217</v>
      </c>
      <c r="CO12" s="398">
        <v>77079</v>
      </c>
      <c r="CP12" s="139">
        <v>75351</v>
      </c>
      <c r="CQ12" s="398">
        <v>90592</v>
      </c>
      <c r="CR12" s="139">
        <v>67141</v>
      </c>
      <c r="CS12" s="398">
        <v>77819</v>
      </c>
      <c r="CT12" s="139">
        <v>22286</v>
      </c>
      <c r="CU12" s="398">
        <v>16735</v>
      </c>
      <c r="CV12" s="139">
        <v>23674</v>
      </c>
      <c r="CW12" s="398">
        <v>58262</v>
      </c>
      <c r="CX12" s="139">
        <v>30381</v>
      </c>
      <c r="CY12" s="399">
        <v>3386832</v>
      </c>
    </row>
    <row r="13" spans="1:103" ht="15.75" x14ac:dyDescent="0.25">
      <c r="A13" s="142" t="s">
        <v>194</v>
      </c>
      <c r="B13" s="130">
        <v>14</v>
      </c>
      <c r="C13" s="132">
        <v>13</v>
      </c>
      <c r="D13" s="130">
        <v>14</v>
      </c>
      <c r="E13" s="132">
        <v>4</v>
      </c>
      <c r="F13" s="130">
        <v>15</v>
      </c>
      <c r="G13" s="132">
        <v>14</v>
      </c>
      <c r="H13" s="130">
        <v>0</v>
      </c>
      <c r="I13" s="132">
        <v>13</v>
      </c>
      <c r="J13" s="130">
        <v>14</v>
      </c>
      <c r="K13" s="132">
        <v>18</v>
      </c>
      <c r="L13" s="130">
        <v>12</v>
      </c>
      <c r="M13" s="132">
        <v>14</v>
      </c>
      <c r="N13" s="130">
        <v>12</v>
      </c>
      <c r="O13" s="132">
        <v>22</v>
      </c>
      <c r="P13" s="130">
        <v>7</v>
      </c>
      <c r="Q13" s="132">
        <v>8</v>
      </c>
      <c r="R13" s="130">
        <v>15</v>
      </c>
      <c r="S13" s="132">
        <v>8</v>
      </c>
      <c r="T13" s="130">
        <v>4</v>
      </c>
      <c r="U13" s="132">
        <v>15</v>
      </c>
      <c r="V13" s="130">
        <v>16</v>
      </c>
      <c r="W13" s="132">
        <v>7</v>
      </c>
      <c r="X13" s="130">
        <v>7</v>
      </c>
      <c r="Y13" s="132">
        <v>10</v>
      </c>
      <c r="Z13" s="130">
        <v>10</v>
      </c>
      <c r="AA13" s="132">
        <v>18</v>
      </c>
      <c r="AB13" s="130">
        <v>18</v>
      </c>
      <c r="AC13" s="132">
        <v>6</v>
      </c>
      <c r="AD13" s="130">
        <v>12</v>
      </c>
      <c r="AE13" s="132">
        <v>0</v>
      </c>
      <c r="AF13" s="130">
        <v>20</v>
      </c>
      <c r="AG13" s="132">
        <v>44</v>
      </c>
      <c r="AH13" s="130">
        <v>7</v>
      </c>
      <c r="AI13" s="132">
        <v>0</v>
      </c>
      <c r="AJ13" s="130">
        <v>16</v>
      </c>
      <c r="AK13" s="132">
        <v>5</v>
      </c>
      <c r="AL13" s="130">
        <v>15</v>
      </c>
      <c r="AM13" s="132">
        <v>20</v>
      </c>
      <c r="AN13" s="130">
        <v>19</v>
      </c>
      <c r="AO13" s="132">
        <v>5</v>
      </c>
      <c r="AP13" s="130">
        <v>11</v>
      </c>
      <c r="AQ13" s="132">
        <v>15</v>
      </c>
      <c r="AR13" s="130">
        <v>6</v>
      </c>
      <c r="AS13" s="132">
        <v>4</v>
      </c>
      <c r="AT13" s="130">
        <v>19</v>
      </c>
      <c r="AU13" s="132">
        <v>24</v>
      </c>
      <c r="AV13" s="130">
        <v>0</v>
      </c>
      <c r="AW13" s="132">
        <v>10</v>
      </c>
      <c r="AX13" s="130">
        <v>0</v>
      </c>
      <c r="AY13" s="132">
        <v>17</v>
      </c>
      <c r="AZ13" s="130">
        <v>8</v>
      </c>
      <c r="BA13" s="132">
        <v>17</v>
      </c>
      <c r="BB13" s="130">
        <v>8</v>
      </c>
      <c r="BC13" s="132">
        <v>0</v>
      </c>
      <c r="BD13" s="130">
        <v>14</v>
      </c>
      <c r="BE13" s="132">
        <v>11</v>
      </c>
      <c r="BF13" s="130">
        <v>12</v>
      </c>
      <c r="BG13" s="132">
        <v>14</v>
      </c>
      <c r="BH13" s="130">
        <v>8</v>
      </c>
      <c r="BI13" s="132">
        <v>18</v>
      </c>
      <c r="BJ13" s="130">
        <v>15</v>
      </c>
      <c r="BK13" s="132">
        <v>11</v>
      </c>
      <c r="BL13" s="130">
        <v>15</v>
      </c>
      <c r="BM13" s="132">
        <v>17</v>
      </c>
      <c r="BN13" s="130">
        <v>7</v>
      </c>
      <c r="BO13" s="132">
        <v>15</v>
      </c>
      <c r="BP13" s="130">
        <v>20</v>
      </c>
      <c r="BQ13" s="132">
        <v>14</v>
      </c>
      <c r="BR13" s="130">
        <v>13</v>
      </c>
      <c r="BS13" s="132">
        <v>19</v>
      </c>
      <c r="BT13" s="130">
        <v>5</v>
      </c>
      <c r="BU13" s="132">
        <v>17</v>
      </c>
      <c r="BV13" s="130">
        <v>17</v>
      </c>
      <c r="BW13" s="132">
        <v>12</v>
      </c>
      <c r="BX13" s="130">
        <v>13</v>
      </c>
      <c r="BY13" s="132">
        <v>11</v>
      </c>
      <c r="BZ13" s="130">
        <v>20</v>
      </c>
      <c r="CA13" s="132">
        <v>11</v>
      </c>
      <c r="CB13" s="130">
        <v>14</v>
      </c>
      <c r="CC13" s="132">
        <v>15</v>
      </c>
      <c r="CD13" s="130">
        <v>9</v>
      </c>
      <c r="CE13" s="132">
        <v>12</v>
      </c>
      <c r="CF13" s="130">
        <v>21</v>
      </c>
      <c r="CG13" s="132">
        <v>10</v>
      </c>
      <c r="CH13" s="130">
        <v>4</v>
      </c>
      <c r="CI13" s="132">
        <v>17</v>
      </c>
      <c r="CJ13" s="130">
        <v>16</v>
      </c>
      <c r="CK13" s="132">
        <v>12</v>
      </c>
      <c r="CL13" s="130">
        <v>6</v>
      </c>
      <c r="CM13" s="132">
        <v>21</v>
      </c>
      <c r="CN13" s="130">
        <v>19</v>
      </c>
      <c r="CO13" s="132">
        <v>24</v>
      </c>
      <c r="CP13" s="130">
        <v>19</v>
      </c>
      <c r="CQ13" s="132">
        <v>18</v>
      </c>
      <c r="CR13" s="130">
        <v>19</v>
      </c>
      <c r="CS13" s="132">
        <v>21</v>
      </c>
      <c r="CT13" s="130">
        <v>12</v>
      </c>
      <c r="CU13" s="132">
        <v>3</v>
      </c>
      <c r="CV13" s="130">
        <v>4</v>
      </c>
      <c r="CW13" s="132">
        <v>1</v>
      </c>
      <c r="CX13" s="130">
        <v>64</v>
      </c>
      <c r="CY13" s="397">
        <v>1320</v>
      </c>
    </row>
    <row r="14" spans="1:103" ht="15.75" x14ac:dyDescent="0.25">
      <c r="A14" s="121" t="s">
        <v>33</v>
      </c>
      <c r="B14" s="123">
        <v>453</v>
      </c>
      <c r="C14" s="394">
        <v>758</v>
      </c>
      <c r="D14" s="123">
        <v>241</v>
      </c>
      <c r="E14" s="394">
        <v>205</v>
      </c>
      <c r="F14" s="123">
        <v>117</v>
      </c>
      <c r="G14" s="394">
        <v>643</v>
      </c>
      <c r="H14" s="123">
        <v>321</v>
      </c>
      <c r="I14" s="394">
        <v>288</v>
      </c>
      <c r="J14" s="123">
        <v>122</v>
      </c>
      <c r="K14" s="394">
        <v>318</v>
      </c>
      <c r="L14" s="123">
        <v>270</v>
      </c>
      <c r="M14" s="394">
        <v>130</v>
      </c>
      <c r="N14" s="123">
        <v>2488</v>
      </c>
      <c r="O14" s="394">
        <v>553</v>
      </c>
      <c r="P14" s="123">
        <v>87</v>
      </c>
      <c r="Q14" s="394">
        <v>315</v>
      </c>
      <c r="R14" s="123">
        <v>341</v>
      </c>
      <c r="S14" s="394">
        <v>198</v>
      </c>
      <c r="T14" s="123">
        <v>170</v>
      </c>
      <c r="U14" s="394">
        <v>363</v>
      </c>
      <c r="V14" s="123">
        <v>480</v>
      </c>
      <c r="W14" s="394">
        <v>126</v>
      </c>
      <c r="X14" s="123">
        <v>308</v>
      </c>
      <c r="Y14" s="394">
        <v>493</v>
      </c>
      <c r="Z14" s="123">
        <v>487</v>
      </c>
      <c r="AA14" s="394">
        <v>408</v>
      </c>
      <c r="AB14" s="123">
        <v>341</v>
      </c>
      <c r="AC14" s="394">
        <v>458</v>
      </c>
      <c r="AD14" s="123">
        <v>140</v>
      </c>
      <c r="AE14" s="394">
        <v>107</v>
      </c>
      <c r="AF14" s="123">
        <v>833</v>
      </c>
      <c r="AG14" s="394">
        <v>736</v>
      </c>
      <c r="AH14" s="123">
        <v>86</v>
      </c>
      <c r="AI14" s="394">
        <v>1114</v>
      </c>
      <c r="AJ14" s="123">
        <v>982</v>
      </c>
      <c r="AK14" s="394">
        <v>717</v>
      </c>
      <c r="AL14" s="123">
        <v>124</v>
      </c>
      <c r="AM14" s="394">
        <v>323</v>
      </c>
      <c r="AN14" s="123">
        <v>1160</v>
      </c>
      <c r="AO14" s="394">
        <v>273</v>
      </c>
      <c r="AP14" s="123">
        <v>330</v>
      </c>
      <c r="AQ14" s="394">
        <v>170</v>
      </c>
      <c r="AR14" s="123">
        <v>886</v>
      </c>
      <c r="AS14" s="394">
        <v>153</v>
      </c>
      <c r="AT14" s="123">
        <v>1043</v>
      </c>
      <c r="AU14" s="394">
        <v>487</v>
      </c>
      <c r="AV14" s="123">
        <v>101</v>
      </c>
      <c r="AW14" s="394">
        <v>232</v>
      </c>
      <c r="AX14" s="123">
        <v>62</v>
      </c>
      <c r="AY14" s="394">
        <v>502</v>
      </c>
      <c r="AZ14" s="123">
        <v>243</v>
      </c>
      <c r="BA14" s="394">
        <v>385</v>
      </c>
      <c r="BB14" s="123">
        <v>159</v>
      </c>
      <c r="BC14" s="394">
        <v>242</v>
      </c>
      <c r="BD14" s="123">
        <v>661</v>
      </c>
      <c r="BE14" s="394">
        <v>161</v>
      </c>
      <c r="BF14" s="123">
        <v>530</v>
      </c>
      <c r="BG14" s="394">
        <v>831</v>
      </c>
      <c r="BH14" s="123">
        <v>162</v>
      </c>
      <c r="BI14" s="394">
        <v>2894</v>
      </c>
      <c r="BJ14" s="123">
        <v>777</v>
      </c>
      <c r="BK14" s="394">
        <v>186</v>
      </c>
      <c r="BL14" s="123">
        <v>2055</v>
      </c>
      <c r="BM14" s="394">
        <v>573</v>
      </c>
      <c r="BN14" s="123">
        <v>540</v>
      </c>
      <c r="BO14" s="394">
        <v>169</v>
      </c>
      <c r="BP14" s="123">
        <v>496</v>
      </c>
      <c r="BQ14" s="394">
        <v>833</v>
      </c>
      <c r="BR14" s="123">
        <v>691</v>
      </c>
      <c r="BS14" s="394">
        <v>1695</v>
      </c>
      <c r="BT14" s="123">
        <v>146</v>
      </c>
      <c r="BU14" s="394">
        <v>370</v>
      </c>
      <c r="BV14" s="123">
        <v>518</v>
      </c>
      <c r="BW14" s="394">
        <v>497</v>
      </c>
      <c r="BX14" s="123">
        <v>560</v>
      </c>
      <c r="BY14" s="394">
        <v>1206</v>
      </c>
      <c r="BZ14" s="123">
        <v>1094</v>
      </c>
      <c r="CA14" s="394">
        <v>1183</v>
      </c>
      <c r="CB14" s="123">
        <v>815</v>
      </c>
      <c r="CC14" s="394">
        <v>263</v>
      </c>
      <c r="CD14" s="123">
        <v>613</v>
      </c>
      <c r="CE14" s="394">
        <v>276</v>
      </c>
      <c r="CF14" s="123">
        <v>182</v>
      </c>
      <c r="CG14" s="394">
        <v>827</v>
      </c>
      <c r="CH14" s="123">
        <v>655</v>
      </c>
      <c r="CI14" s="394">
        <v>395</v>
      </c>
      <c r="CJ14" s="123">
        <v>286</v>
      </c>
      <c r="CK14" s="394">
        <v>308</v>
      </c>
      <c r="CL14" s="123">
        <v>386</v>
      </c>
      <c r="CM14" s="394">
        <v>219</v>
      </c>
      <c r="CN14" s="123">
        <v>113</v>
      </c>
      <c r="CO14" s="394">
        <v>926</v>
      </c>
      <c r="CP14" s="123">
        <v>807</v>
      </c>
      <c r="CQ14" s="394">
        <v>1460</v>
      </c>
      <c r="CR14" s="123">
        <v>995</v>
      </c>
      <c r="CS14" s="394">
        <v>1064</v>
      </c>
      <c r="CT14" s="123">
        <v>510</v>
      </c>
      <c r="CU14" s="394">
        <v>397</v>
      </c>
      <c r="CV14" s="123">
        <v>1501</v>
      </c>
      <c r="CW14" s="394">
        <v>2258</v>
      </c>
      <c r="CX14" s="123">
        <v>992</v>
      </c>
      <c r="CY14" s="395">
        <v>58148</v>
      </c>
    </row>
    <row r="15" spans="1:103" ht="15.75" x14ac:dyDescent="0.25">
      <c r="A15" s="121" t="s">
        <v>34</v>
      </c>
      <c r="B15" s="123">
        <v>344</v>
      </c>
      <c r="C15" s="125">
        <v>625</v>
      </c>
      <c r="D15" s="123">
        <v>207</v>
      </c>
      <c r="E15" s="125">
        <v>175</v>
      </c>
      <c r="F15" s="123">
        <v>96</v>
      </c>
      <c r="G15" s="125">
        <v>493</v>
      </c>
      <c r="H15" s="123">
        <v>248</v>
      </c>
      <c r="I15" s="125">
        <v>244</v>
      </c>
      <c r="J15" s="123">
        <v>99</v>
      </c>
      <c r="K15" s="125">
        <v>256</v>
      </c>
      <c r="L15" s="123">
        <v>197</v>
      </c>
      <c r="M15" s="125">
        <v>82</v>
      </c>
      <c r="N15" s="123">
        <v>2060</v>
      </c>
      <c r="O15" s="125">
        <v>451</v>
      </c>
      <c r="P15" s="123">
        <v>71</v>
      </c>
      <c r="Q15" s="125">
        <v>273</v>
      </c>
      <c r="R15" s="123">
        <v>301</v>
      </c>
      <c r="S15" s="125">
        <v>151</v>
      </c>
      <c r="T15" s="123">
        <v>145</v>
      </c>
      <c r="U15" s="125">
        <v>291</v>
      </c>
      <c r="V15" s="123">
        <v>399</v>
      </c>
      <c r="W15" s="125">
        <v>110</v>
      </c>
      <c r="X15" s="123">
        <v>258</v>
      </c>
      <c r="Y15" s="125">
        <v>391</v>
      </c>
      <c r="Z15" s="123">
        <v>454</v>
      </c>
      <c r="AA15" s="125">
        <v>333</v>
      </c>
      <c r="AB15" s="123">
        <v>255</v>
      </c>
      <c r="AC15" s="125">
        <v>383</v>
      </c>
      <c r="AD15" s="123">
        <v>110</v>
      </c>
      <c r="AE15" s="125">
        <v>88</v>
      </c>
      <c r="AF15" s="123">
        <v>642</v>
      </c>
      <c r="AG15" s="125">
        <v>590</v>
      </c>
      <c r="AH15" s="123">
        <v>63</v>
      </c>
      <c r="AI15" s="125">
        <v>951</v>
      </c>
      <c r="AJ15" s="123">
        <v>746</v>
      </c>
      <c r="AK15" s="125">
        <v>536</v>
      </c>
      <c r="AL15" s="123">
        <v>105</v>
      </c>
      <c r="AM15" s="125">
        <v>240</v>
      </c>
      <c r="AN15" s="123">
        <v>938</v>
      </c>
      <c r="AO15" s="125">
        <v>180</v>
      </c>
      <c r="AP15" s="123">
        <v>265</v>
      </c>
      <c r="AQ15" s="125">
        <v>140</v>
      </c>
      <c r="AR15" s="123">
        <v>681</v>
      </c>
      <c r="AS15" s="125">
        <v>111</v>
      </c>
      <c r="AT15" s="123">
        <v>932</v>
      </c>
      <c r="AU15" s="125">
        <v>350</v>
      </c>
      <c r="AV15" s="123">
        <v>81</v>
      </c>
      <c r="AW15" s="125">
        <v>188</v>
      </c>
      <c r="AX15" s="123">
        <v>47</v>
      </c>
      <c r="AY15" s="125">
        <v>452</v>
      </c>
      <c r="AZ15" s="123">
        <v>214</v>
      </c>
      <c r="BA15" s="125">
        <v>330</v>
      </c>
      <c r="BB15" s="123">
        <v>139</v>
      </c>
      <c r="BC15" s="125">
        <v>201</v>
      </c>
      <c r="BD15" s="123">
        <v>462</v>
      </c>
      <c r="BE15" s="125">
        <v>136</v>
      </c>
      <c r="BF15" s="123">
        <v>440</v>
      </c>
      <c r="BG15" s="125">
        <v>579</v>
      </c>
      <c r="BH15" s="123">
        <v>149</v>
      </c>
      <c r="BI15" s="125">
        <v>2307</v>
      </c>
      <c r="BJ15" s="123">
        <v>690</v>
      </c>
      <c r="BK15" s="125">
        <v>136</v>
      </c>
      <c r="BL15" s="123">
        <v>1536</v>
      </c>
      <c r="BM15" s="125">
        <v>460</v>
      </c>
      <c r="BN15" s="123">
        <v>451</v>
      </c>
      <c r="BO15" s="125">
        <v>110</v>
      </c>
      <c r="BP15" s="123">
        <v>394</v>
      </c>
      <c r="BQ15" s="125">
        <v>599</v>
      </c>
      <c r="BR15" s="123">
        <v>556</v>
      </c>
      <c r="BS15" s="125">
        <v>1422</v>
      </c>
      <c r="BT15" s="123">
        <v>102</v>
      </c>
      <c r="BU15" s="125">
        <v>324</v>
      </c>
      <c r="BV15" s="123">
        <v>463</v>
      </c>
      <c r="BW15" s="125">
        <v>431</v>
      </c>
      <c r="BX15" s="123">
        <v>437</v>
      </c>
      <c r="BY15" s="125">
        <v>1022</v>
      </c>
      <c r="BZ15" s="123">
        <v>904</v>
      </c>
      <c r="CA15" s="125">
        <v>953</v>
      </c>
      <c r="CB15" s="123">
        <v>685</v>
      </c>
      <c r="CC15" s="125">
        <v>215</v>
      </c>
      <c r="CD15" s="123">
        <v>473</v>
      </c>
      <c r="CE15" s="125">
        <v>227</v>
      </c>
      <c r="CF15" s="123">
        <v>142</v>
      </c>
      <c r="CG15" s="125">
        <v>630</v>
      </c>
      <c r="CH15" s="123">
        <v>511</v>
      </c>
      <c r="CI15" s="125">
        <v>350</v>
      </c>
      <c r="CJ15" s="123">
        <v>229</v>
      </c>
      <c r="CK15" s="125">
        <v>256</v>
      </c>
      <c r="CL15" s="123">
        <v>302</v>
      </c>
      <c r="CM15" s="125">
        <v>184</v>
      </c>
      <c r="CN15" s="123">
        <v>87</v>
      </c>
      <c r="CO15" s="125">
        <v>725</v>
      </c>
      <c r="CP15" s="123">
        <v>684</v>
      </c>
      <c r="CQ15" s="125">
        <v>1162</v>
      </c>
      <c r="CR15" s="123">
        <v>787</v>
      </c>
      <c r="CS15" s="125">
        <v>875</v>
      </c>
      <c r="CT15" s="123">
        <v>545</v>
      </c>
      <c r="CU15" s="125">
        <v>395</v>
      </c>
      <c r="CV15" s="123">
        <v>1367</v>
      </c>
      <c r="CW15" s="125">
        <v>1888</v>
      </c>
      <c r="CX15" s="123">
        <v>977</v>
      </c>
      <c r="CY15" s="396">
        <v>47471</v>
      </c>
    </row>
    <row r="16" spans="1:103" ht="15.75" x14ac:dyDescent="0.25">
      <c r="A16" s="142" t="s">
        <v>35</v>
      </c>
      <c r="B16" s="130">
        <v>797</v>
      </c>
      <c r="C16" s="132">
        <v>1383</v>
      </c>
      <c r="D16" s="130">
        <v>448</v>
      </c>
      <c r="E16" s="132">
        <v>380</v>
      </c>
      <c r="F16" s="130">
        <v>213</v>
      </c>
      <c r="G16" s="132">
        <v>1136</v>
      </c>
      <c r="H16" s="130">
        <v>569</v>
      </c>
      <c r="I16" s="132">
        <v>532</v>
      </c>
      <c r="J16" s="130">
        <v>221</v>
      </c>
      <c r="K16" s="132">
        <v>574</v>
      </c>
      <c r="L16" s="130">
        <v>467</v>
      </c>
      <c r="M16" s="132">
        <v>212</v>
      </c>
      <c r="N16" s="130">
        <v>4548</v>
      </c>
      <c r="O16" s="132">
        <v>1004</v>
      </c>
      <c r="P16" s="130">
        <v>158</v>
      </c>
      <c r="Q16" s="132">
        <v>588</v>
      </c>
      <c r="R16" s="130">
        <v>642</v>
      </c>
      <c r="S16" s="132">
        <v>349</v>
      </c>
      <c r="T16" s="130">
        <v>315</v>
      </c>
      <c r="U16" s="132">
        <v>654</v>
      </c>
      <c r="V16" s="130">
        <v>879</v>
      </c>
      <c r="W16" s="132">
        <v>236</v>
      </c>
      <c r="X16" s="130">
        <v>566</v>
      </c>
      <c r="Y16" s="132">
        <v>884</v>
      </c>
      <c r="Z16" s="130">
        <v>941</v>
      </c>
      <c r="AA16" s="132">
        <v>741</v>
      </c>
      <c r="AB16" s="130">
        <v>596</v>
      </c>
      <c r="AC16" s="132">
        <v>841</v>
      </c>
      <c r="AD16" s="130">
        <v>250</v>
      </c>
      <c r="AE16" s="132">
        <v>195</v>
      </c>
      <c r="AF16" s="130">
        <v>1475</v>
      </c>
      <c r="AG16" s="132">
        <v>1326</v>
      </c>
      <c r="AH16" s="130">
        <v>149</v>
      </c>
      <c r="AI16" s="132">
        <v>2065</v>
      </c>
      <c r="AJ16" s="130">
        <v>1728</v>
      </c>
      <c r="AK16" s="132">
        <v>1253</v>
      </c>
      <c r="AL16" s="130">
        <v>229</v>
      </c>
      <c r="AM16" s="132">
        <v>563</v>
      </c>
      <c r="AN16" s="130">
        <v>2098</v>
      </c>
      <c r="AO16" s="132">
        <v>453</v>
      </c>
      <c r="AP16" s="130">
        <v>595</v>
      </c>
      <c r="AQ16" s="132">
        <v>310</v>
      </c>
      <c r="AR16" s="130">
        <v>1567</v>
      </c>
      <c r="AS16" s="132">
        <v>264</v>
      </c>
      <c r="AT16" s="130">
        <v>1975</v>
      </c>
      <c r="AU16" s="132">
        <v>837</v>
      </c>
      <c r="AV16" s="130">
        <v>182</v>
      </c>
      <c r="AW16" s="132">
        <v>420</v>
      </c>
      <c r="AX16" s="130">
        <v>109</v>
      </c>
      <c r="AY16" s="132">
        <v>954</v>
      </c>
      <c r="AZ16" s="130">
        <v>457</v>
      </c>
      <c r="BA16" s="132">
        <v>715</v>
      </c>
      <c r="BB16" s="130">
        <v>298</v>
      </c>
      <c r="BC16" s="132">
        <v>443</v>
      </c>
      <c r="BD16" s="130">
        <v>1123</v>
      </c>
      <c r="BE16" s="132">
        <v>297</v>
      </c>
      <c r="BF16" s="130">
        <v>970</v>
      </c>
      <c r="BG16" s="132">
        <v>1410</v>
      </c>
      <c r="BH16" s="130">
        <v>311</v>
      </c>
      <c r="BI16" s="132">
        <v>5201</v>
      </c>
      <c r="BJ16" s="130">
        <v>1467</v>
      </c>
      <c r="BK16" s="132">
        <v>322</v>
      </c>
      <c r="BL16" s="130">
        <v>3591</v>
      </c>
      <c r="BM16" s="132">
        <v>1033</v>
      </c>
      <c r="BN16" s="130">
        <v>991</v>
      </c>
      <c r="BO16" s="132">
        <v>279</v>
      </c>
      <c r="BP16" s="130">
        <v>890</v>
      </c>
      <c r="BQ16" s="132">
        <v>1432</v>
      </c>
      <c r="BR16" s="130">
        <v>1247</v>
      </c>
      <c r="BS16" s="132">
        <v>3117</v>
      </c>
      <c r="BT16" s="130">
        <v>248</v>
      </c>
      <c r="BU16" s="132">
        <v>694</v>
      </c>
      <c r="BV16" s="130">
        <v>981</v>
      </c>
      <c r="BW16" s="132">
        <v>928</v>
      </c>
      <c r="BX16" s="130">
        <v>997</v>
      </c>
      <c r="BY16" s="132">
        <v>2228</v>
      </c>
      <c r="BZ16" s="130">
        <v>1998</v>
      </c>
      <c r="CA16" s="132">
        <v>2136</v>
      </c>
      <c r="CB16" s="130">
        <v>1500</v>
      </c>
      <c r="CC16" s="132">
        <v>478</v>
      </c>
      <c r="CD16" s="130">
        <v>1086</v>
      </c>
      <c r="CE16" s="132">
        <v>503</v>
      </c>
      <c r="CF16" s="130">
        <v>324</v>
      </c>
      <c r="CG16" s="132">
        <v>1457</v>
      </c>
      <c r="CH16" s="130">
        <v>1166</v>
      </c>
      <c r="CI16" s="132">
        <v>745</v>
      </c>
      <c r="CJ16" s="130">
        <v>515</v>
      </c>
      <c r="CK16" s="132">
        <v>564</v>
      </c>
      <c r="CL16" s="130">
        <v>688</v>
      </c>
      <c r="CM16" s="132">
        <v>403</v>
      </c>
      <c r="CN16" s="130">
        <v>200</v>
      </c>
      <c r="CO16" s="132">
        <v>1651</v>
      </c>
      <c r="CP16" s="130">
        <v>1491</v>
      </c>
      <c r="CQ16" s="132">
        <v>2622</v>
      </c>
      <c r="CR16" s="130">
        <v>1782</v>
      </c>
      <c r="CS16" s="132">
        <v>1939</v>
      </c>
      <c r="CT16" s="130">
        <v>1055</v>
      </c>
      <c r="CU16" s="132">
        <v>792</v>
      </c>
      <c r="CV16" s="130">
        <v>2868</v>
      </c>
      <c r="CW16" s="132">
        <v>4146</v>
      </c>
      <c r="CX16" s="130">
        <v>1969</v>
      </c>
      <c r="CY16" s="397">
        <v>105619</v>
      </c>
    </row>
    <row r="17" spans="1:103" ht="15.75" x14ac:dyDescent="0.25">
      <c r="A17" s="142" t="s">
        <v>36</v>
      </c>
      <c r="B17" s="130">
        <v>0</v>
      </c>
      <c r="C17" s="132">
        <v>37</v>
      </c>
      <c r="D17" s="130">
        <v>46</v>
      </c>
      <c r="E17" s="132">
        <v>0</v>
      </c>
      <c r="F17" s="130">
        <v>0</v>
      </c>
      <c r="G17" s="132">
        <v>107</v>
      </c>
      <c r="H17" s="130">
        <v>0</v>
      </c>
      <c r="I17" s="132">
        <v>0</v>
      </c>
      <c r="J17" s="130">
        <v>0</v>
      </c>
      <c r="K17" s="132">
        <v>15</v>
      </c>
      <c r="L17" s="130">
        <v>0</v>
      </c>
      <c r="M17" s="132">
        <v>0</v>
      </c>
      <c r="N17" s="130">
        <v>138</v>
      </c>
      <c r="O17" s="132">
        <v>38</v>
      </c>
      <c r="P17" s="130">
        <v>22</v>
      </c>
      <c r="Q17" s="132">
        <v>0</v>
      </c>
      <c r="R17" s="130">
        <v>44</v>
      </c>
      <c r="S17" s="132">
        <v>73</v>
      </c>
      <c r="T17" s="130">
        <v>16</v>
      </c>
      <c r="U17" s="132">
        <v>24</v>
      </c>
      <c r="V17" s="130">
        <v>16</v>
      </c>
      <c r="W17" s="132">
        <v>0</v>
      </c>
      <c r="X17" s="130">
        <v>16</v>
      </c>
      <c r="Y17" s="132">
        <v>129</v>
      </c>
      <c r="Z17" s="130">
        <v>50</v>
      </c>
      <c r="AA17" s="132">
        <v>16</v>
      </c>
      <c r="AB17" s="130">
        <v>0</v>
      </c>
      <c r="AC17" s="132">
        <v>0</v>
      </c>
      <c r="AD17" s="130">
        <v>0</v>
      </c>
      <c r="AE17" s="132">
        <v>0</v>
      </c>
      <c r="AF17" s="130">
        <v>47</v>
      </c>
      <c r="AG17" s="132">
        <v>44</v>
      </c>
      <c r="AH17" s="130">
        <v>0</v>
      </c>
      <c r="AI17" s="132">
        <v>24</v>
      </c>
      <c r="AJ17" s="130">
        <v>34</v>
      </c>
      <c r="AK17" s="132">
        <v>62</v>
      </c>
      <c r="AL17" s="130">
        <v>0</v>
      </c>
      <c r="AM17" s="132">
        <v>21</v>
      </c>
      <c r="AN17" s="130">
        <v>0</v>
      </c>
      <c r="AO17" s="132">
        <v>61</v>
      </c>
      <c r="AP17" s="130">
        <v>0</v>
      </c>
      <c r="AQ17" s="132">
        <v>0</v>
      </c>
      <c r="AR17" s="130">
        <v>24</v>
      </c>
      <c r="AS17" s="132">
        <v>0</v>
      </c>
      <c r="AT17" s="130">
        <v>29</v>
      </c>
      <c r="AU17" s="132">
        <v>15</v>
      </c>
      <c r="AV17" s="130">
        <v>0</v>
      </c>
      <c r="AW17" s="132">
        <v>0</v>
      </c>
      <c r="AX17" s="130">
        <v>0</v>
      </c>
      <c r="AY17" s="132">
        <v>0</v>
      </c>
      <c r="AZ17" s="130">
        <v>0</v>
      </c>
      <c r="BA17" s="132">
        <v>0</v>
      </c>
      <c r="BB17" s="130">
        <v>0</v>
      </c>
      <c r="BC17" s="132">
        <v>0</v>
      </c>
      <c r="BD17" s="130">
        <v>24</v>
      </c>
      <c r="BE17" s="132">
        <v>0</v>
      </c>
      <c r="BF17" s="130">
        <v>81</v>
      </c>
      <c r="BG17" s="132">
        <v>49</v>
      </c>
      <c r="BH17" s="130">
        <v>37</v>
      </c>
      <c r="BI17" s="132">
        <v>58</v>
      </c>
      <c r="BJ17" s="130">
        <v>29</v>
      </c>
      <c r="BK17" s="132">
        <v>0</v>
      </c>
      <c r="BL17" s="130">
        <v>0</v>
      </c>
      <c r="BM17" s="132">
        <v>26</v>
      </c>
      <c r="BN17" s="130">
        <v>36</v>
      </c>
      <c r="BO17" s="132">
        <v>0</v>
      </c>
      <c r="BP17" s="130">
        <v>0</v>
      </c>
      <c r="BQ17" s="132">
        <v>16</v>
      </c>
      <c r="BR17" s="130">
        <v>0</v>
      </c>
      <c r="BS17" s="132">
        <v>69</v>
      </c>
      <c r="BT17" s="130">
        <v>0</v>
      </c>
      <c r="BU17" s="132">
        <v>22</v>
      </c>
      <c r="BV17" s="130">
        <v>57</v>
      </c>
      <c r="BW17" s="132">
        <v>16</v>
      </c>
      <c r="BX17" s="130">
        <v>0</v>
      </c>
      <c r="BY17" s="132">
        <v>239</v>
      </c>
      <c r="BZ17" s="130">
        <v>0</v>
      </c>
      <c r="CA17" s="132">
        <v>45</v>
      </c>
      <c r="CB17" s="130">
        <v>50</v>
      </c>
      <c r="CC17" s="132">
        <v>0</v>
      </c>
      <c r="CD17" s="130">
        <v>7</v>
      </c>
      <c r="CE17" s="132">
        <v>44</v>
      </c>
      <c r="CF17" s="130">
        <v>0</v>
      </c>
      <c r="CG17" s="132">
        <v>45</v>
      </c>
      <c r="CH17" s="130">
        <v>27</v>
      </c>
      <c r="CI17" s="132">
        <v>0</v>
      </c>
      <c r="CJ17" s="130">
        <v>21</v>
      </c>
      <c r="CK17" s="132">
        <v>19</v>
      </c>
      <c r="CL17" s="130">
        <v>20</v>
      </c>
      <c r="CM17" s="132">
        <v>0</v>
      </c>
      <c r="CN17" s="130">
        <v>0</v>
      </c>
      <c r="CO17" s="132">
        <v>0</v>
      </c>
      <c r="CP17" s="130">
        <v>18</v>
      </c>
      <c r="CQ17" s="132">
        <v>41</v>
      </c>
      <c r="CR17" s="130">
        <v>36</v>
      </c>
      <c r="CS17" s="132">
        <v>26</v>
      </c>
      <c r="CT17" s="130">
        <v>0</v>
      </c>
      <c r="CU17" s="132">
        <v>17</v>
      </c>
      <c r="CV17" s="130">
        <v>0</v>
      </c>
      <c r="CW17" s="132">
        <v>29</v>
      </c>
      <c r="CX17" s="130">
        <v>0</v>
      </c>
      <c r="CY17" s="397">
        <v>2352</v>
      </c>
    </row>
    <row r="18" spans="1:103" ht="15.75" x14ac:dyDescent="0.25">
      <c r="A18" s="121" t="s">
        <v>37</v>
      </c>
      <c r="B18" s="123">
        <v>1387</v>
      </c>
      <c r="C18" s="394">
        <v>1985</v>
      </c>
      <c r="D18" s="123">
        <v>894</v>
      </c>
      <c r="E18" s="394">
        <v>337</v>
      </c>
      <c r="F18" s="123">
        <v>383</v>
      </c>
      <c r="G18" s="394">
        <v>2709</v>
      </c>
      <c r="H18" s="123">
        <v>989</v>
      </c>
      <c r="I18" s="394">
        <v>785</v>
      </c>
      <c r="J18" s="123">
        <v>481</v>
      </c>
      <c r="K18" s="394">
        <v>996</v>
      </c>
      <c r="L18" s="123">
        <v>947</v>
      </c>
      <c r="M18" s="394">
        <v>685</v>
      </c>
      <c r="N18" s="123">
        <v>5445</v>
      </c>
      <c r="O18" s="394">
        <v>1748</v>
      </c>
      <c r="P18" s="123">
        <v>327</v>
      </c>
      <c r="Q18" s="394">
        <v>888</v>
      </c>
      <c r="R18" s="123">
        <v>1271</v>
      </c>
      <c r="S18" s="394">
        <v>877</v>
      </c>
      <c r="T18" s="123">
        <v>575</v>
      </c>
      <c r="U18" s="394">
        <v>1255</v>
      </c>
      <c r="V18" s="123">
        <v>1590</v>
      </c>
      <c r="W18" s="394">
        <v>226</v>
      </c>
      <c r="X18" s="123">
        <v>885</v>
      </c>
      <c r="Y18" s="394">
        <v>1338</v>
      </c>
      <c r="Z18" s="123">
        <v>1294</v>
      </c>
      <c r="AA18" s="394">
        <v>1505</v>
      </c>
      <c r="AB18" s="123">
        <v>1221</v>
      </c>
      <c r="AC18" s="394">
        <v>2430</v>
      </c>
      <c r="AD18" s="123">
        <v>288</v>
      </c>
      <c r="AE18" s="394">
        <v>348</v>
      </c>
      <c r="AF18" s="123">
        <v>2234</v>
      </c>
      <c r="AG18" s="394">
        <v>3284</v>
      </c>
      <c r="AH18" s="123">
        <v>429</v>
      </c>
      <c r="AI18" s="394">
        <v>4047</v>
      </c>
      <c r="AJ18" s="123">
        <v>3030</v>
      </c>
      <c r="AK18" s="394">
        <v>2828</v>
      </c>
      <c r="AL18" s="123">
        <v>569</v>
      </c>
      <c r="AM18" s="394">
        <v>1629</v>
      </c>
      <c r="AN18" s="123">
        <v>3099</v>
      </c>
      <c r="AO18" s="394">
        <v>815</v>
      </c>
      <c r="AP18" s="123">
        <v>988</v>
      </c>
      <c r="AQ18" s="394">
        <v>810</v>
      </c>
      <c r="AR18" s="123">
        <v>2227</v>
      </c>
      <c r="AS18" s="394">
        <v>452</v>
      </c>
      <c r="AT18" s="123">
        <v>3602</v>
      </c>
      <c r="AU18" s="394">
        <v>2002</v>
      </c>
      <c r="AV18" s="123">
        <v>411</v>
      </c>
      <c r="AW18" s="394">
        <v>714</v>
      </c>
      <c r="AX18" s="123">
        <v>330</v>
      </c>
      <c r="AY18" s="394">
        <v>2178</v>
      </c>
      <c r="AZ18" s="123">
        <v>1204</v>
      </c>
      <c r="BA18" s="394">
        <v>1711</v>
      </c>
      <c r="BB18" s="123">
        <v>475</v>
      </c>
      <c r="BC18" s="394">
        <v>879</v>
      </c>
      <c r="BD18" s="123">
        <v>2229</v>
      </c>
      <c r="BE18" s="394">
        <v>534</v>
      </c>
      <c r="BF18" s="123">
        <v>1928</v>
      </c>
      <c r="BG18" s="394">
        <v>3226</v>
      </c>
      <c r="BH18" s="123">
        <v>538</v>
      </c>
      <c r="BI18" s="394">
        <v>9123</v>
      </c>
      <c r="BJ18" s="123">
        <v>2348</v>
      </c>
      <c r="BK18" s="394">
        <v>759</v>
      </c>
      <c r="BL18" s="123">
        <v>5262</v>
      </c>
      <c r="BM18" s="394">
        <v>1559</v>
      </c>
      <c r="BN18" s="123">
        <v>1969</v>
      </c>
      <c r="BO18" s="394">
        <v>727</v>
      </c>
      <c r="BP18" s="123">
        <v>1271</v>
      </c>
      <c r="BQ18" s="394">
        <v>2750</v>
      </c>
      <c r="BR18" s="123">
        <v>2064</v>
      </c>
      <c r="BS18" s="394">
        <v>4659</v>
      </c>
      <c r="BT18" s="123">
        <v>659</v>
      </c>
      <c r="BU18" s="394">
        <v>1340</v>
      </c>
      <c r="BV18" s="123">
        <v>1645</v>
      </c>
      <c r="BW18" s="394">
        <v>1156</v>
      </c>
      <c r="BX18" s="123">
        <v>1773</v>
      </c>
      <c r="BY18" s="394">
        <v>3761</v>
      </c>
      <c r="BZ18" s="123">
        <v>3896</v>
      </c>
      <c r="CA18" s="394">
        <v>4585</v>
      </c>
      <c r="CB18" s="123">
        <v>3489</v>
      </c>
      <c r="CC18" s="394">
        <v>749</v>
      </c>
      <c r="CD18" s="123">
        <v>1802</v>
      </c>
      <c r="CE18" s="394">
        <v>1160</v>
      </c>
      <c r="CF18" s="123">
        <v>786</v>
      </c>
      <c r="CG18" s="394">
        <v>2441</v>
      </c>
      <c r="CH18" s="123">
        <v>1643</v>
      </c>
      <c r="CI18" s="394">
        <v>1603</v>
      </c>
      <c r="CJ18" s="123">
        <v>1070</v>
      </c>
      <c r="CK18" s="394">
        <v>799</v>
      </c>
      <c r="CL18" s="123">
        <v>1035</v>
      </c>
      <c r="CM18" s="394">
        <v>679</v>
      </c>
      <c r="CN18" s="123">
        <v>411</v>
      </c>
      <c r="CO18" s="394">
        <v>4017</v>
      </c>
      <c r="CP18" s="123">
        <v>3144</v>
      </c>
      <c r="CQ18" s="394">
        <v>5821</v>
      </c>
      <c r="CR18" s="123">
        <v>4116</v>
      </c>
      <c r="CS18" s="394">
        <v>4252</v>
      </c>
      <c r="CT18" s="123">
        <v>1531</v>
      </c>
      <c r="CU18" s="394">
        <v>1397</v>
      </c>
      <c r="CV18" s="123">
        <v>1538</v>
      </c>
      <c r="CW18" s="394">
        <v>3977</v>
      </c>
      <c r="CX18" s="123">
        <v>1460</v>
      </c>
      <c r="CY18" s="395">
        <v>184717</v>
      </c>
    </row>
    <row r="19" spans="1:103" ht="15.75" x14ac:dyDescent="0.25">
      <c r="A19" s="121" t="s">
        <v>38</v>
      </c>
      <c r="B19" s="123">
        <v>1346</v>
      </c>
      <c r="C19" s="125">
        <v>1959</v>
      </c>
      <c r="D19" s="123">
        <v>852</v>
      </c>
      <c r="E19" s="125">
        <v>350</v>
      </c>
      <c r="F19" s="123">
        <v>380</v>
      </c>
      <c r="G19" s="125">
        <v>2589</v>
      </c>
      <c r="H19" s="123">
        <v>930</v>
      </c>
      <c r="I19" s="125">
        <v>746</v>
      </c>
      <c r="J19" s="123">
        <v>443</v>
      </c>
      <c r="K19" s="125">
        <v>952</v>
      </c>
      <c r="L19" s="123">
        <v>923</v>
      </c>
      <c r="M19" s="125">
        <v>624</v>
      </c>
      <c r="N19" s="123">
        <v>5436</v>
      </c>
      <c r="O19" s="125">
        <v>1657</v>
      </c>
      <c r="P19" s="123">
        <v>317</v>
      </c>
      <c r="Q19" s="125">
        <v>809</v>
      </c>
      <c r="R19" s="123">
        <v>1188</v>
      </c>
      <c r="S19" s="125">
        <v>792</v>
      </c>
      <c r="T19" s="123">
        <v>563</v>
      </c>
      <c r="U19" s="125">
        <v>1218</v>
      </c>
      <c r="V19" s="123">
        <v>1571</v>
      </c>
      <c r="W19" s="125">
        <v>210</v>
      </c>
      <c r="X19" s="123">
        <v>886</v>
      </c>
      <c r="Y19" s="125">
        <v>1250</v>
      </c>
      <c r="Z19" s="123">
        <v>1247</v>
      </c>
      <c r="AA19" s="125">
        <v>1417</v>
      </c>
      <c r="AB19" s="123">
        <v>1158</v>
      </c>
      <c r="AC19" s="125">
        <v>2360</v>
      </c>
      <c r="AD19" s="123">
        <v>278</v>
      </c>
      <c r="AE19" s="125">
        <v>317</v>
      </c>
      <c r="AF19" s="123">
        <v>2142</v>
      </c>
      <c r="AG19" s="125">
        <v>3211</v>
      </c>
      <c r="AH19" s="123">
        <v>373</v>
      </c>
      <c r="AI19" s="125">
        <v>4006</v>
      </c>
      <c r="AJ19" s="123">
        <v>2855</v>
      </c>
      <c r="AK19" s="125">
        <v>2628</v>
      </c>
      <c r="AL19" s="123">
        <v>520</v>
      </c>
      <c r="AM19" s="125">
        <v>1550</v>
      </c>
      <c r="AN19" s="123">
        <v>2876</v>
      </c>
      <c r="AO19" s="125">
        <v>738</v>
      </c>
      <c r="AP19" s="123">
        <v>936</v>
      </c>
      <c r="AQ19" s="125">
        <v>794</v>
      </c>
      <c r="AR19" s="123">
        <v>2198</v>
      </c>
      <c r="AS19" s="125">
        <v>421</v>
      </c>
      <c r="AT19" s="123">
        <v>3376</v>
      </c>
      <c r="AU19" s="125">
        <v>2013</v>
      </c>
      <c r="AV19" s="123">
        <v>411</v>
      </c>
      <c r="AW19" s="125">
        <v>719</v>
      </c>
      <c r="AX19" s="123">
        <v>298</v>
      </c>
      <c r="AY19" s="125">
        <v>1980</v>
      </c>
      <c r="AZ19" s="123">
        <v>1021</v>
      </c>
      <c r="BA19" s="125">
        <v>1659</v>
      </c>
      <c r="BB19" s="123">
        <v>486</v>
      </c>
      <c r="BC19" s="125">
        <v>811</v>
      </c>
      <c r="BD19" s="123">
        <v>2161</v>
      </c>
      <c r="BE19" s="125">
        <v>555</v>
      </c>
      <c r="BF19" s="123">
        <v>1915</v>
      </c>
      <c r="BG19" s="125">
        <v>3123</v>
      </c>
      <c r="BH19" s="123">
        <v>559</v>
      </c>
      <c r="BI19" s="125">
        <v>9089</v>
      </c>
      <c r="BJ19" s="123">
        <v>2341</v>
      </c>
      <c r="BK19" s="125">
        <v>681</v>
      </c>
      <c r="BL19" s="123">
        <v>5193</v>
      </c>
      <c r="BM19" s="125">
        <v>1574</v>
      </c>
      <c r="BN19" s="123">
        <v>1859</v>
      </c>
      <c r="BO19" s="125">
        <v>702</v>
      </c>
      <c r="BP19" s="123">
        <v>1241</v>
      </c>
      <c r="BQ19" s="125">
        <v>2567</v>
      </c>
      <c r="BR19" s="123">
        <v>1946</v>
      </c>
      <c r="BS19" s="125">
        <v>4651</v>
      </c>
      <c r="BT19" s="123">
        <v>627</v>
      </c>
      <c r="BU19" s="125">
        <v>1265</v>
      </c>
      <c r="BV19" s="123">
        <v>1511</v>
      </c>
      <c r="BW19" s="125">
        <v>1213</v>
      </c>
      <c r="BX19" s="123">
        <v>1662</v>
      </c>
      <c r="BY19" s="125">
        <v>3804</v>
      </c>
      <c r="BZ19" s="123">
        <v>3752</v>
      </c>
      <c r="CA19" s="125">
        <v>4701</v>
      </c>
      <c r="CB19" s="123">
        <v>3398</v>
      </c>
      <c r="CC19" s="125">
        <v>737</v>
      </c>
      <c r="CD19" s="123">
        <v>1767</v>
      </c>
      <c r="CE19" s="125">
        <v>1120</v>
      </c>
      <c r="CF19" s="123">
        <v>719</v>
      </c>
      <c r="CG19" s="125">
        <v>2440</v>
      </c>
      <c r="CH19" s="123">
        <v>1559</v>
      </c>
      <c r="CI19" s="125">
        <v>1507</v>
      </c>
      <c r="CJ19" s="123">
        <v>988</v>
      </c>
      <c r="CK19" s="125">
        <v>764</v>
      </c>
      <c r="CL19" s="123">
        <v>1062</v>
      </c>
      <c r="CM19" s="125">
        <v>646</v>
      </c>
      <c r="CN19" s="123">
        <v>415</v>
      </c>
      <c r="CO19" s="125">
        <v>4084</v>
      </c>
      <c r="CP19" s="123">
        <v>3063</v>
      </c>
      <c r="CQ19" s="125">
        <v>5962</v>
      </c>
      <c r="CR19" s="123">
        <v>4032</v>
      </c>
      <c r="CS19" s="125">
        <v>4133</v>
      </c>
      <c r="CT19" s="123">
        <v>1667</v>
      </c>
      <c r="CU19" s="125">
        <v>1392</v>
      </c>
      <c r="CV19" s="123">
        <v>1733</v>
      </c>
      <c r="CW19" s="125">
        <v>3941</v>
      </c>
      <c r="CX19" s="123">
        <v>1652</v>
      </c>
      <c r="CY19" s="396">
        <v>180263</v>
      </c>
    </row>
    <row r="20" spans="1:103" ht="15.75" x14ac:dyDescent="0.25">
      <c r="A20" s="121" t="s">
        <v>39</v>
      </c>
      <c r="B20" s="123">
        <v>1207</v>
      </c>
      <c r="C20" s="125">
        <v>1734</v>
      </c>
      <c r="D20" s="123">
        <v>810</v>
      </c>
      <c r="E20" s="125">
        <v>277</v>
      </c>
      <c r="F20" s="123">
        <v>314</v>
      </c>
      <c r="G20" s="125">
        <v>2287</v>
      </c>
      <c r="H20" s="123">
        <v>824</v>
      </c>
      <c r="I20" s="125">
        <v>665</v>
      </c>
      <c r="J20" s="123">
        <v>385</v>
      </c>
      <c r="K20" s="125">
        <v>797</v>
      </c>
      <c r="L20" s="123">
        <v>806</v>
      </c>
      <c r="M20" s="125">
        <v>547</v>
      </c>
      <c r="N20" s="123">
        <v>4927</v>
      </c>
      <c r="O20" s="125">
        <v>1490</v>
      </c>
      <c r="P20" s="123">
        <v>309</v>
      </c>
      <c r="Q20" s="125">
        <v>716</v>
      </c>
      <c r="R20" s="123">
        <v>1024</v>
      </c>
      <c r="S20" s="125">
        <v>689</v>
      </c>
      <c r="T20" s="123">
        <v>479</v>
      </c>
      <c r="U20" s="125">
        <v>1142</v>
      </c>
      <c r="V20" s="123">
        <v>1440</v>
      </c>
      <c r="W20" s="125">
        <v>169</v>
      </c>
      <c r="X20" s="123">
        <v>740</v>
      </c>
      <c r="Y20" s="125">
        <v>1127</v>
      </c>
      <c r="Z20" s="123">
        <v>1125</v>
      </c>
      <c r="AA20" s="125">
        <v>1296</v>
      </c>
      <c r="AB20" s="123">
        <v>1006</v>
      </c>
      <c r="AC20" s="125">
        <v>2045</v>
      </c>
      <c r="AD20" s="123">
        <v>262</v>
      </c>
      <c r="AE20" s="125">
        <v>263</v>
      </c>
      <c r="AF20" s="123">
        <v>1885</v>
      </c>
      <c r="AG20" s="125">
        <v>2723</v>
      </c>
      <c r="AH20" s="123">
        <v>345</v>
      </c>
      <c r="AI20" s="125">
        <v>3668</v>
      </c>
      <c r="AJ20" s="123">
        <v>2470</v>
      </c>
      <c r="AK20" s="125">
        <v>2464</v>
      </c>
      <c r="AL20" s="123">
        <v>421</v>
      </c>
      <c r="AM20" s="125">
        <v>1350</v>
      </c>
      <c r="AN20" s="123">
        <v>2583</v>
      </c>
      <c r="AO20" s="125">
        <v>643</v>
      </c>
      <c r="AP20" s="123">
        <v>848</v>
      </c>
      <c r="AQ20" s="125">
        <v>674</v>
      </c>
      <c r="AR20" s="123">
        <v>2018</v>
      </c>
      <c r="AS20" s="125">
        <v>399</v>
      </c>
      <c r="AT20" s="123">
        <v>2951</v>
      </c>
      <c r="AU20" s="125">
        <v>1812</v>
      </c>
      <c r="AV20" s="123">
        <v>323</v>
      </c>
      <c r="AW20" s="125">
        <v>641</v>
      </c>
      <c r="AX20" s="123">
        <v>276</v>
      </c>
      <c r="AY20" s="125">
        <v>1734</v>
      </c>
      <c r="AZ20" s="123">
        <v>885</v>
      </c>
      <c r="BA20" s="125">
        <v>1484</v>
      </c>
      <c r="BB20" s="123">
        <v>413</v>
      </c>
      <c r="BC20" s="125">
        <v>714</v>
      </c>
      <c r="BD20" s="123">
        <v>1864</v>
      </c>
      <c r="BE20" s="125">
        <v>445</v>
      </c>
      <c r="BF20" s="123">
        <v>1689</v>
      </c>
      <c r="BG20" s="125">
        <v>2833</v>
      </c>
      <c r="BH20" s="123">
        <v>508</v>
      </c>
      <c r="BI20" s="125">
        <v>7737</v>
      </c>
      <c r="BJ20" s="123">
        <v>2132</v>
      </c>
      <c r="BK20" s="125">
        <v>623</v>
      </c>
      <c r="BL20" s="123">
        <v>4449</v>
      </c>
      <c r="BM20" s="125">
        <v>1414</v>
      </c>
      <c r="BN20" s="123">
        <v>1671</v>
      </c>
      <c r="BO20" s="125">
        <v>613</v>
      </c>
      <c r="BP20" s="123">
        <v>1068</v>
      </c>
      <c r="BQ20" s="125">
        <v>2362</v>
      </c>
      <c r="BR20" s="123">
        <v>1773</v>
      </c>
      <c r="BS20" s="125">
        <v>4203</v>
      </c>
      <c r="BT20" s="123">
        <v>541</v>
      </c>
      <c r="BU20" s="125">
        <v>1151</v>
      </c>
      <c r="BV20" s="123">
        <v>1265</v>
      </c>
      <c r="BW20" s="125">
        <v>993</v>
      </c>
      <c r="BX20" s="123">
        <v>1416</v>
      </c>
      <c r="BY20" s="125">
        <v>3660</v>
      </c>
      <c r="BZ20" s="123">
        <v>3338</v>
      </c>
      <c r="CA20" s="125">
        <v>4189</v>
      </c>
      <c r="CB20" s="123">
        <v>3132</v>
      </c>
      <c r="CC20" s="125">
        <v>572</v>
      </c>
      <c r="CD20" s="123">
        <v>1522</v>
      </c>
      <c r="CE20" s="125">
        <v>974</v>
      </c>
      <c r="CF20" s="123">
        <v>640</v>
      </c>
      <c r="CG20" s="125">
        <v>2149</v>
      </c>
      <c r="CH20" s="123">
        <v>1441</v>
      </c>
      <c r="CI20" s="125">
        <v>1332</v>
      </c>
      <c r="CJ20" s="123">
        <v>904</v>
      </c>
      <c r="CK20" s="125">
        <v>700</v>
      </c>
      <c r="CL20" s="123">
        <v>919</v>
      </c>
      <c r="CM20" s="125">
        <v>603</v>
      </c>
      <c r="CN20" s="123">
        <v>379</v>
      </c>
      <c r="CO20" s="125">
        <v>3713</v>
      </c>
      <c r="CP20" s="123">
        <v>2880</v>
      </c>
      <c r="CQ20" s="125">
        <v>5541</v>
      </c>
      <c r="CR20" s="123">
        <v>3772</v>
      </c>
      <c r="CS20" s="125">
        <v>3906</v>
      </c>
      <c r="CT20" s="123">
        <v>1673</v>
      </c>
      <c r="CU20" s="125">
        <v>1273</v>
      </c>
      <c r="CV20" s="123">
        <v>1618</v>
      </c>
      <c r="CW20" s="125">
        <v>3605</v>
      </c>
      <c r="CX20" s="123">
        <v>1711</v>
      </c>
      <c r="CY20" s="396">
        <v>161522</v>
      </c>
    </row>
    <row r="21" spans="1:103" ht="15.75" x14ac:dyDescent="0.25">
      <c r="A21" s="142" t="s">
        <v>16</v>
      </c>
      <c r="B21" s="130">
        <v>3940</v>
      </c>
      <c r="C21" s="132">
        <v>5678</v>
      </c>
      <c r="D21" s="130">
        <v>2556</v>
      </c>
      <c r="E21" s="132">
        <v>964</v>
      </c>
      <c r="F21" s="130">
        <v>1077</v>
      </c>
      <c r="G21" s="132">
        <v>7585</v>
      </c>
      <c r="H21" s="130">
        <v>2743</v>
      </c>
      <c r="I21" s="132">
        <v>2196</v>
      </c>
      <c r="J21" s="130">
        <v>1309</v>
      </c>
      <c r="K21" s="132">
        <v>2745</v>
      </c>
      <c r="L21" s="130">
        <v>2676</v>
      </c>
      <c r="M21" s="132">
        <v>1856</v>
      </c>
      <c r="N21" s="130">
        <v>15808</v>
      </c>
      <c r="O21" s="132">
        <v>4895</v>
      </c>
      <c r="P21" s="130">
        <v>953</v>
      </c>
      <c r="Q21" s="132">
        <v>2413</v>
      </c>
      <c r="R21" s="130">
        <v>3483</v>
      </c>
      <c r="S21" s="132">
        <v>2358</v>
      </c>
      <c r="T21" s="130">
        <v>1617</v>
      </c>
      <c r="U21" s="132">
        <v>3615</v>
      </c>
      <c r="V21" s="130">
        <v>4601</v>
      </c>
      <c r="W21" s="132">
        <v>605</v>
      </c>
      <c r="X21" s="130">
        <v>2511</v>
      </c>
      <c r="Y21" s="132">
        <v>3715</v>
      </c>
      <c r="Z21" s="130">
        <v>3666</v>
      </c>
      <c r="AA21" s="132">
        <v>4218</v>
      </c>
      <c r="AB21" s="130">
        <v>3385</v>
      </c>
      <c r="AC21" s="132">
        <v>6835</v>
      </c>
      <c r="AD21" s="130">
        <v>828</v>
      </c>
      <c r="AE21" s="132">
        <v>928</v>
      </c>
      <c r="AF21" s="130">
        <v>6261</v>
      </c>
      <c r="AG21" s="132">
        <v>9218</v>
      </c>
      <c r="AH21" s="130">
        <v>1147</v>
      </c>
      <c r="AI21" s="132">
        <v>11721</v>
      </c>
      <c r="AJ21" s="130">
        <v>8355</v>
      </c>
      <c r="AK21" s="132">
        <v>7920</v>
      </c>
      <c r="AL21" s="130">
        <v>1510</v>
      </c>
      <c r="AM21" s="132">
        <v>4529</v>
      </c>
      <c r="AN21" s="130">
        <v>8558</v>
      </c>
      <c r="AO21" s="132">
        <v>2196</v>
      </c>
      <c r="AP21" s="130">
        <v>2772</v>
      </c>
      <c r="AQ21" s="132">
        <v>2278</v>
      </c>
      <c r="AR21" s="130">
        <v>6443</v>
      </c>
      <c r="AS21" s="132">
        <v>1272</v>
      </c>
      <c r="AT21" s="130">
        <v>9929</v>
      </c>
      <c r="AU21" s="132">
        <v>5827</v>
      </c>
      <c r="AV21" s="130">
        <v>1145</v>
      </c>
      <c r="AW21" s="132">
        <v>2074</v>
      </c>
      <c r="AX21" s="130">
        <v>904</v>
      </c>
      <c r="AY21" s="132">
        <v>5892</v>
      </c>
      <c r="AZ21" s="130">
        <v>3110</v>
      </c>
      <c r="BA21" s="132">
        <v>4854</v>
      </c>
      <c r="BB21" s="130">
        <v>1374</v>
      </c>
      <c r="BC21" s="132">
        <v>2404</v>
      </c>
      <c r="BD21" s="130">
        <v>6254</v>
      </c>
      <c r="BE21" s="132">
        <v>1534</v>
      </c>
      <c r="BF21" s="130">
        <v>5532</v>
      </c>
      <c r="BG21" s="132">
        <v>9182</v>
      </c>
      <c r="BH21" s="130">
        <v>1605</v>
      </c>
      <c r="BI21" s="132">
        <v>25949</v>
      </c>
      <c r="BJ21" s="130">
        <v>6821</v>
      </c>
      <c r="BK21" s="132">
        <v>2063</v>
      </c>
      <c r="BL21" s="130">
        <v>14904</v>
      </c>
      <c r="BM21" s="132">
        <v>4547</v>
      </c>
      <c r="BN21" s="130">
        <v>5499</v>
      </c>
      <c r="BO21" s="132">
        <v>2042</v>
      </c>
      <c r="BP21" s="130">
        <v>3580</v>
      </c>
      <c r="BQ21" s="132">
        <v>7679</v>
      </c>
      <c r="BR21" s="130">
        <v>5783</v>
      </c>
      <c r="BS21" s="132">
        <v>13513</v>
      </c>
      <c r="BT21" s="130">
        <v>1827</v>
      </c>
      <c r="BU21" s="132">
        <v>3756</v>
      </c>
      <c r="BV21" s="130">
        <v>4421</v>
      </c>
      <c r="BW21" s="132">
        <v>3362</v>
      </c>
      <c r="BX21" s="130">
        <v>4851</v>
      </c>
      <c r="BY21" s="132">
        <v>11225</v>
      </c>
      <c r="BZ21" s="130">
        <v>10986</v>
      </c>
      <c r="CA21" s="132">
        <v>13475</v>
      </c>
      <c r="CB21" s="130">
        <v>10019</v>
      </c>
      <c r="CC21" s="132">
        <v>2058</v>
      </c>
      <c r="CD21" s="130">
        <v>5091</v>
      </c>
      <c r="CE21" s="132">
        <v>3254</v>
      </c>
      <c r="CF21" s="130">
        <v>2145</v>
      </c>
      <c r="CG21" s="132">
        <v>7030</v>
      </c>
      <c r="CH21" s="130">
        <v>4643</v>
      </c>
      <c r="CI21" s="132">
        <v>4442</v>
      </c>
      <c r="CJ21" s="130">
        <v>2962</v>
      </c>
      <c r="CK21" s="132">
        <v>2263</v>
      </c>
      <c r="CL21" s="130">
        <v>3016</v>
      </c>
      <c r="CM21" s="132">
        <v>1928</v>
      </c>
      <c r="CN21" s="130">
        <v>1205</v>
      </c>
      <c r="CO21" s="132">
        <v>11814</v>
      </c>
      <c r="CP21" s="130">
        <v>9087</v>
      </c>
      <c r="CQ21" s="132">
        <v>17324</v>
      </c>
      <c r="CR21" s="130">
        <v>11920</v>
      </c>
      <c r="CS21" s="132">
        <v>12291</v>
      </c>
      <c r="CT21" s="130">
        <v>4871</v>
      </c>
      <c r="CU21" s="132">
        <v>4062</v>
      </c>
      <c r="CV21" s="130">
        <v>4889</v>
      </c>
      <c r="CW21" s="132">
        <v>11523</v>
      </c>
      <c r="CX21" s="130">
        <v>4823</v>
      </c>
      <c r="CY21" s="397">
        <v>526502</v>
      </c>
    </row>
    <row r="22" spans="1:103" ht="16.5" x14ac:dyDescent="0.25">
      <c r="A22" s="121" t="s">
        <v>240</v>
      </c>
      <c r="B22" s="123">
        <v>41</v>
      </c>
      <c r="C22" s="125">
        <v>76</v>
      </c>
      <c r="D22" s="123">
        <v>47</v>
      </c>
      <c r="E22" s="125">
        <v>21</v>
      </c>
      <c r="F22" s="123">
        <v>12</v>
      </c>
      <c r="G22" s="125">
        <v>124</v>
      </c>
      <c r="H22" s="123">
        <v>22</v>
      </c>
      <c r="I22" s="125">
        <v>53</v>
      </c>
      <c r="J22" s="123">
        <v>5</v>
      </c>
      <c r="K22" s="125">
        <v>7</v>
      </c>
      <c r="L22" s="123">
        <v>21</v>
      </c>
      <c r="M22" s="125">
        <v>15</v>
      </c>
      <c r="N22" s="123">
        <v>279</v>
      </c>
      <c r="O22" s="125">
        <v>107</v>
      </c>
      <c r="P22" s="123">
        <v>7</v>
      </c>
      <c r="Q22" s="125">
        <v>30</v>
      </c>
      <c r="R22" s="123">
        <v>46</v>
      </c>
      <c r="S22" s="125">
        <v>47</v>
      </c>
      <c r="T22" s="123">
        <v>4</v>
      </c>
      <c r="U22" s="125">
        <v>31</v>
      </c>
      <c r="V22" s="123">
        <v>119</v>
      </c>
      <c r="W22" s="125">
        <v>4</v>
      </c>
      <c r="X22" s="123">
        <v>19</v>
      </c>
      <c r="Y22" s="125">
        <v>3</v>
      </c>
      <c r="Z22" s="123">
        <v>77</v>
      </c>
      <c r="AA22" s="125">
        <v>19</v>
      </c>
      <c r="AB22" s="123">
        <v>30</v>
      </c>
      <c r="AC22" s="125">
        <v>118</v>
      </c>
      <c r="AD22" s="123">
        <v>6</v>
      </c>
      <c r="AE22" s="125">
        <v>0</v>
      </c>
      <c r="AF22" s="123">
        <v>121</v>
      </c>
      <c r="AG22" s="125">
        <v>255</v>
      </c>
      <c r="AH22" s="123">
        <v>7</v>
      </c>
      <c r="AI22" s="125">
        <v>234</v>
      </c>
      <c r="AJ22" s="123">
        <v>69</v>
      </c>
      <c r="AK22" s="125">
        <v>139</v>
      </c>
      <c r="AL22" s="123">
        <v>8</v>
      </c>
      <c r="AM22" s="125">
        <v>30</v>
      </c>
      <c r="AN22" s="123">
        <v>72</v>
      </c>
      <c r="AO22" s="125">
        <v>28</v>
      </c>
      <c r="AP22" s="123">
        <v>68</v>
      </c>
      <c r="AQ22" s="125">
        <v>22</v>
      </c>
      <c r="AR22" s="123">
        <v>179</v>
      </c>
      <c r="AS22" s="125">
        <v>31</v>
      </c>
      <c r="AT22" s="123">
        <v>179</v>
      </c>
      <c r="AU22" s="125">
        <v>26</v>
      </c>
      <c r="AV22" s="123">
        <v>11</v>
      </c>
      <c r="AW22" s="125">
        <v>31</v>
      </c>
      <c r="AX22" s="123">
        <v>16</v>
      </c>
      <c r="AY22" s="125">
        <v>67</v>
      </c>
      <c r="AZ22" s="123">
        <v>68</v>
      </c>
      <c r="BA22" s="125">
        <v>42</v>
      </c>
      <c r="BB22" s="123">
        <v>0</v>
      </c>
      <c r="BC22" s="125">
        <v>29</v>
      </c>
      <c r="BD22" s="123">
        <v>149</v>
      </c>
      <c r="BE22" s="125">
        <v>36</v>
      </c>
      <c r="BF22" s="123">
        <v>166</v>
      </c>
      <c r="BG22" s="125">
        <v>172</v>
      </c>
      <c r="BH22" s="123">
        <v>6</v>
      </c>
      <c r="BI22" s="125">
        <v>381</v>
      </c>
      <c r="BJ22" s="123">
        <v>52</v>
      </c>
      <c r="BK22" s="125">
        <v>32</v>
      </c>
      <c r="BL22" s="123">
        <v>185</v>
      </c>
      <c r="BM22" s="125">
        <v>140</v>
      </c>
      <c r="BN22" s="123">
        <v>122</v>
      </c>
      <c r="BO22" s="125">
        <v>27</v>
      </c>
      <c r="BP22" s="123">
        <v>49</v>
      </c>
      <c r="BQ22" s="125">
        <v>74</v>
      </c>
      <c r="BR22" s="123">
        <v>80</v>
      </c>
      <c r="BS22" s="125">
        <v>236</v>
      </c>
      <c r="BT22" s="123">
        <v>10</v>
      </c>
      <c r="BU22" s="125">
        <v>48</v>
      </c>
      <c r="BV22" s="123">
        <v>82</v>
      </c>
      <c r="BW22" s="125">
        <v>27</v>
      </c>
      <c r="BX22" s="123">
        <v>15</v>
      </c>
      <c r="BY22" s="125">
        <v>415</v>
      </c>
      <c r="BZ22" s="123">
        <v>63</v>
      </c>
      <c r="CA22" s="125">
        <v>165</v>
      </c>
      <c r="CB22" s="123">
        <v>112</v>
      </c>
      <c r="CC22" s="125">
        <v>26</v>
      </c>
      <c r="CD22" s="123">
        <v>50</v>
      </c>
      <c r="CE22" s="125">
        <v>44</v>
      </c>
      <c r="CF22" s="123">
        <v>9</v>
      </c>
      <c r="CG22" s="125">
        <v>91</v>
      </c>
      <c r="CH22" s="123">
        <v>44</v>
      </c>
      <c r="CI22" s="125">
        <v>35</v>
      </c>
      <c r="CJ22" s="123">
        <v>42</v>
      </c>
      <c r="CK22" s="125">
        <v>57</v>
      </c>
      <c r="CL22" s="123">
        <v>69</v>
      </c>
      <c r="CM22" s="125">
        <v>20</v>
      </c>
      <c r="CN22" s="123">
        <v>0</v>
      </c>
      <c r="CO22" s="125">
        <v>119</v>
      </c>
      <c r="CP22" s="123">
        <v>181</v>
      </c>
      <c r="CQ22" s="125">
        <v>247</v>
      </c>
      <c r="CR22" s="123">
        <v>300</v>
      </c>
      <c r="CS22" s="125">
        <v>141</v>
      </c>
      <c r="CT22" s="123">
        <v>78</v>
      </c>
      <c r="CU22" s="125">
        <v>86</v>
      </c>
      <c r="CV22" s="123">
        <v>87</v>
      </c>
      <c r="CW22" s="125">
        <v>263</v>
      </c>
      <c r="CX22" s="123">
        <v>82</v>
      </c>
      <c r="CY22" s="396">
        <v>8037</v>
      </c>
    </row>
    <row r="23" spans="1:103" ht="15.75" x14ac:dyDescent="0.25">
      <c r="A23" s="121" t="s">
        <v>186</v>
      </c>
      <c r="B23" s="123">
        <v>109</v>
      </c>
      <c r="C23" s="125">
        <v>120</v>
      </c>
      <c r="D23" s="123">
        <v>63</v>
      </c>
      <c r="E23" s="125">
        <v>15</v>
      </c>
      <c r="F23" s="123">
        <v>17</v>
      </c>
      <c r="G23" s="125">
        <v>185</v>
      </c>
      <c r="H23" s="123">
        <v>69</v>
      </c>
      <c r="I23" s="125">
        <v>35</v>
      </c>
      <c r="J23" s="123">
        <v>27</v>
      </c>
      <c r="K23" s="125">
        <v>11</v>
      </c>
      <c r="L23" s="123">
        <v>13</v>
      </c>
      <c r="M23" s="125">
        <v>80</v>
      </c>
      <c r="N23" s="123">
        <v>135</v>
      </c>
      <c r="O23" s="125">
        <v>134</v>
      </c>
      <c r="P23" s="123">
        <v>13</v>
      </c>
      <c r="Q23" s="125">
        <v>30</v>
      </c>
      <c r="R23" s="123">
        <v>90</v>
      </c>
      <c r="S23" s="125">
        <v>27</v>
      </c>
      <c r="T23" s="123">
        <v>21</v>
      </c>
      <c r="U23" s="125">
        <v>34</v>
      </c>
      <c r="V23" s="123">
        <v>15</v>
      </c>
      <c r="W23" s="125">
        <v>8</v>
      </c>
      <c r="X23" s="123">
        <v>56</v>
      </c>
      <c r="Y23" s="125">
        <v>88</v>
      </c>
      <c r="Z23" s="123">
        <v>103</v>
      </c>
      <c r="AA23" s="125">
        <v>39</v>
      </c>
      <c r="AB23" s="123">
        <v>29</v>
      </c>
      <c r="AC23" s="125">
        <v>65</v>
      </c>
      <c r="AD23" s="123">
        <v>0</v>
      </c>
      <c r="AE23" s="125">
        <v>0</v>
      </c>
      <c r="AF23" s="123">
        <v>54</v>
      </c>
      <c r="AG23" s="125">
        <v>254</v>
      </c>
      <c r="AH23" s="123">
        <v>27</v>
      </c>
      <c r="AI23" s="125">
        <v>195</v>
      </c>
      <c r="AJ23" s="123">
        <v>110</v>
      </c>
      <c r="AK23" s="125">
        <v>91</v>
      </c>
      <c r="AL23" s="123">
        <v>27</v>
      </c>
      <c r="AM23" s="125">
        <v>57</v>
      </c>
      <c r="AN23" s="123">
        <v>156</v>
      </c>
      <c r="AO23" s="125">
        <v>31</v>
      </c>
      <c r="AP23" s="123">
        <v>63</v>
      </c>
      <c r="AQ23" s="125">
        <v>44</v>
      </c>
      <c r="AR23" s="123">
        <v>102</v>
      </c>
      <c r="AS23" s="125">
        <v>53</v>
      </c>
      <c r="AT23" s="123">
        <v>131</v>
      </c>
      <c r="AU23" s="125">
        <v>131</v>
      </c>
      <c r="AV23" s="123">
        <v>25</v>
      </c>
      <c r="AW23" s="125">
        <v>45</v>
      </c>
      <c r="AX23" s="123">
        <v>0</v>
      </c>
      <c r="AY23" s="125">
        <v>84</v>
      </c>
      <c r="AZ23" s="123">
        <v>37</v>
      </c>
      <c r="BA23" s="125">
        <v>88</v>
      </c>
      <c r="BB23" s="123">
        <v>26</v>
      </c>
      <c r="BC23" s="125">
        <v>51</v>
      </c>
      <c r="BD23" s="123">
        <v>75</v>
      </c>
      <c r="BE23" s="125">
        <v>22</v>
      </c>
      <c r="BF23" s="123">
        <v>76</v>
      </c>
      <c r="BG23" s="125">
        <v>129</v>
      </c>
      <c r="BH23" s="123">
        <v>25</v>
      </c>
      <c r="BI23" s="125">
        <v>253</v>
      </c>
      <c r="BJ23" s="123">
        <v>129</v>
      </c>
      <c r="BK23" s="125">
        <v>17</v>
      </c>
      <c r="BL23" s="123">
        <v>100</v>
      </c>
      <c r="BM23" s="125">
        <v>70</v>
      </c>
      <c r="BN23" s="123">
        <v>60</v>
      </c>
      <c r="BO23" s="125">
        <v>44</v>
      </c>
      <c r="BP23" s="123">
        <v>6</v>
      </c>
      <c r="BQ23" s="125">
        <v>255</v>
      </c>
      <c r="BR23" s="123">
        <v>148</v>
      </c>
      <c r="BS23" s="125">
        <v>169</v>
      </c>
      <c r="BT23" s="123">
        <v>43</v>
      </c>
      <c r="BU23" s="125">
        <v>40</v>
      </c>
      <c r="BV23" s="123">
        <v>79</v>
      </c>
      <c r="BW23" s="125">
        <v>38</v>
      </c>
      <c r="BX23" s="123">
        <v>65</v>
      </c>
      <c r="BY23" s="125">
        <v>69</v>
      </c>
      <c r="BZ23" s="123">
        <v>154</v>
      </c>
      <c r="CA23" s="125">
        <v>15</v>
      </c>
      <c r="CB23" s="123">
        <v>162</v>
      </c>
      <c r="CC23" s="125">
        <v>67</v>
      </c>
      <c r="CD23" s="123">
        <v>44</v>
      </c>
      <c r="CE23" s="125">
        <v>61</v>
      </c>
      <c r="CF23" s="123">
        <v>31</v>
      </c>
      <c r="CG23" s="125">
        <v>143</v>
      </c>
      <c r="CH23" s="123">
        <v>50</v>
      </c>
      <c r="CI23" s="125">
        <v>116</v>
      </c>
      <c r="CJ23" s="123">
        <v>52</v>
      </c>
      <c r="CK23" s="125">
        <v>37</v>
      </c>
      <c r="CL23" s="123">
        <v>42</v>
      </c>
      <c r="CM23" s="125">
        <v>42</v>
      </c>
      <c r="CN23" s="123">
        <v>19</v>
      </c>
      <c r="CO23" s="125">
        <v>129</v>
      </c>
      <c r="CP23" s="123">
        <v>79</v>
      </c>
      <c r="CQ23" s="125">
        <v>68</v>
      </c>
      <c r="CR23" s="123">
        <v>44</v>
      </c>
      <c r="CS23" s="125">
        <v>118</v>
      </c>
      <c r="CT23" s="123">
        <v>179</v>
      </c>
      <c r="CU23" s="125">
        <v>163</v>
      </c>
      <c r="CV23" s="123">
        <v>184</v>
      </c>
      <c r="CW23" s="125">
        <v>141</v>
      </c>
      <c r="CX23" s="123">
        <v>10</v>
      </c>
      <c r="CY23" s="396">
        <v>7575</v>
      </c>
    </row>
    <row r="24" spans="1:103" s="18" customFormat="1" ht="15.75" x14ac:dyDescent="0.25">
      <c r="A24" s="128" t="s">
        <v>44</v>
      </c>
      <c r="B24" s="130">
        <v>4887</v>
      </c>
      <c r="C24" s="132">
        <v>7294</v>
      </c>
      <c r="D24" s="130">
        <v>3160</v>
      </c>
      <c r="E24" s="132">
        <v>1380</v>
      </c>
      <c r="F24" s="130">
        <v>1319</v>
      </c>
      <c r="G24" s="132">
        <v>9137</v>
      </c>
      <c r="H24" s="130">
        <v>3403</v>
      </c>
      <c r="I24" s="132">
        <v>2816</v>
      </c>
      <c r="J24" s="130">
        <v>1562</v>
      </c>
      <c r="K24" s="132">
        <v>3352</v>
      </c>
      <c r="L24" s="130">
        <v>3177</v>
      </c>
      <c r="M24" s="132">
        <v>2163</v>
      </c>
      <c r="N24" s="130">
        <v>20908</v>
      </c>
      <c r="O24" s="132">
        <v>6178</v>
      </c>
      <c r="P24" s="130">
        <v>1153</v>
      </c>
      <c r="Q24" s="132">
        <v>3061</v>
      </c>
      <c r="R24" s="130">
        <v>4305</v>
      </c>
      <c r="S24" s="132">
        <v>2854</v>
      </c>
      <c r="T24" s="130">
        <v>1973</v>
      </c>
      <c r="U24" s="132">
        <v>4358</v>
      </c>
      <c r="V24" s="130">
        <v>5630</v>
      </c>
      <c r="W24" s="132">
        <v>853</v>
      </c>
      <c r="X24" s="130">
        <v>3168</v>
      </c>
      <c r="Y24" s="132">
        <v>4819</v>
      </c>
      <c r="Z24" s="130">
        <v>4837</v>
      </c>
      <c r="AA24" s="132">
        <v>5033</v>
      </c>
      <c r="AB24" s="130">
        <v>4040</v>
      </c>
      <c r="AC24" s="132">
        <v>7859</v>
      </c>
      <c r="AD24" s="130">
        <v>1084</v>
      </c>
      <c r="AE24" s="132">
        <v>1123</v>
      </c>
      <c r="AF24" s="130">
        <v>7958</v>
      </c>
      <c r="AG24" s="132">
        <v>11097</v>
      </c>
      <c r="AH24" s="130">
        <v>1330</v>
      </c>
      <c r="AI24" s="132">
        <v>14239</v>
      </c>
      <c r="AJ24" s="130">
        <v>10296</v>
      </c>
      <c r="AK24" s="132">
        <v>9465</v>
      </c>
      <c r="AL24" s="130">
        <v>1774</v>
      </c>
      <c r="AM24" s="132">
        <v>5200</v>
      </c>
      <c r="AN24" s="130">
        <v>10884</v>
      </c>
      <c r="AO24" s="132">
        <v>2769</v>
      </c>
      <c r="AP24" s="130">
        <v>3498</v>
      </c>
      <c r="AQ24" s="132">
        <v>2654</v>
      </c>
      <c r="AR24" s="130">
        <v>8315</v>
      </c>
      <c r="AS24" s="132">
        <v>1620</v>
      </c>
      <c r="AT24" s="130">
        <v>12243</v>
      </c>
      <c r="AU24" s="132">
        <v>6836</v>
      </c>
      <c r="AV24" s="130">
        <v>1363</v>
      </c>
      <c r="AW24" s="132">
        <v>2570</v>
      </c>
      <c r="AX24" s="130">
        <v>1029</v>
      </c>
      <c r="AY24" s="132">
        <v>6997</v>
      </c>
      <c r="AZ24" s="130">
        <v>3672</v>
      </c>
      <c r="BA24" s="132">
        <v>5699</v>
      </c>
      <c r="BB24" s="130">
        <v>1698</v>
      </c>
      <c r="BC24" s="132">
        <v>2927</v>
      </c>
      <c r="BD24" s="130">
        <v>7625</v>
      </c>
      <c r="BE24" s="132">
        <v>1889</v>
      </c>
      <c r="BF24" s="130">
        <v>6825</v>
      </c>
      <c r="BG24" s="132">
        <v>10942</v>
      </c>
      <c r="BH24" s="130">
        <v>1984</v>
      </c>
      <c r="BI24" s="132">
        <v>31842</v>
      </c>
      <c r="BJ24" s="130">
        <v>8498</v>
      </c>
      <c r="BK24" s="132">
        <v>2434</v>
      </c>
      <c r="BL24" s="130">
        <v>18780</v>
      </c>
      <c r="BM24" s="132">
        <v>5816</v>
      </c>
      <c r="BN24" s="130">
        <v>6708</v>
      </c>
      <c r="BO24" s="132">
        <v>2392</v>
      </c>
      <c r="BP24" s="130">
        <v>4525</v>
      </c>
      <c r="BQ24" s="132">
        <v>9456</v>
      </c>
      <c r="BR24" s="130">
        <v>7258</v>
      </c>
      <c r="BS24" s="132">
        <v>17104</v>
      </c>
      <c r="BT24" s="130">
        <v>2128</v>
      </c>
      <c r="BU24" s="132">
        <v>4560</v>
      </c>
      <c r="BV24" s="130">
        <v>5620</v>
      </c>
      <c r="BW24" s="132">
        <v>4371</v>
      </c>
      <c r="BX24" s="130">
        <v>5928</v>
      </c>
      <c r="BY24" s="132">
        <v>14176</v>
      </c>
      <c r="BZ24" s="130">
        <v>13201</v>
      </c>
      <c r="CA24" s="132">
        <v>15836</v>
      </c>
      <c r="CB24" s="130">
        <v>11843</v>
      </c>
      <c r="CC24" s="132">
        <v>2629</v>
      </c>
      <c r="CD24" s="130">
        <v>6278</v>
      </c>
      <c r="CE24" s="132">
        <v>3906</v>
      </c>
      <c r="CF24" s="130">
        <v>2509</v>
      </c>
      <c r="CG24" s="132">
        <v>8766</v>
      </c>
      <c r="CH24" s="130">
        <v>5930</v>
      </c>
      <c r="CI24" s="132">
        <v>5338</v>
      </c>
      <c r="CJ24" s="130">
        <v>3592</v>
      </c>
      <c r="CK24" s="132">
        <v>2940</v>
      </c>
      <c r="CL24" s="130">
        <v>3835</v>
      </c>
      <c r="CM24" s="132">
        <v>2393</v>
      </c>
      <c r="CN24" s="130">
        <v>1424</v>
      </c>
      <c r="CO24" s="132">
        <v>13713</v>
      </c>
      <c r="CP24" s="130">
        <v>10856</v>
      </c>
      <c r="CQ24" s="132">
        <v>20302</v>
      </c>
      <c r="CR24" s="130">
        <v>14082</v>
      </c>
      <c r="CS24" s="132">
        <v>14515</v>
      </c>
      <c r="CT24" s="130">
        <v>6183</v>
      </c>
      <c r="CU24" s="132">
        <v>5120</v>
      </c>
      <c r="CV24" s="130">
        <v>8028</v>
      </c>
      <c r="CW24" s="132">
        <v>16102</v>
      </c>
      <c r="CX24" s="130">
        <v>6884</v>
      </c>
      <c r="CY24" s="397">
        <v>650085</v>
      </c>
    </row>
    <row r="25" spans="1:103" ht="15.75" x14ac:dyDescent="0.25">
      <c r="A25" s="121" t="s">
        <v>28</v>
      </c>
      <c r="B25" s="123">
        <v>5020</v>
      </c>
      <c r="C25" s="125">
        <v>3684</v>
      </c>
      <c r="D25" s="123">
        <v>2119</v>
      </c>
      <c r="E25" s="125">
        <v>1217</v>
      </c>
      <c r="F25" s="123">
        <v>1037</v>
      </c>
      <c r="G25" s="125">
        <v>9487</v>
      </c>
      <c r="H25" s="123">
        <v>2321</v>
      </c>
      <c r="I25" s="125">
        <v>1641</v>
      </c>
      <c r="J25" s="123">
        <v>958</v>
      </c>
      <c r="K25" s="125">
        <v>2252</v>
      </c>
      <c r="L25" s="123">
        <v>2467</v>
      </c>
      <c r="M25" s="125">
        <v>1722</v>
      </c>
      <c r="N25" s="123">
        <v>18120</v>
      </c>
      <c r="O25" s="125">
        <v>5677</v>
      </c>
      <c r="P25" s="123">
        <v>807</v>
      </c>
      <c r="Q25" s="125">
        <v>2157</v>
      </c>
      <c r="R25" s="123">
        <v>4680</v>
      </c>
      <c r="S25" s="125">
        <v>1769</v>
      </c>
      <c r="T25" s="123">
        <v>1602</v>
      </c>
      <c r="U25" s="125">
        <v>3964</v>
      </c>
      <c r="V25" s="123">
        <v>4137</v>
      </c>
      <c r="W25" s="125">
        <v>591</v>
      </c>
      <c r="X25" s="123">
        <v>2324</v>
      </c>
      <c r="Y25" s="125">
        <v>4173</v>
      </c>
      <c r="Z25" s="123">
        <v>4273</v>
      </c>
      <c r="AA25" s="125">
        <v>4460</v>
      </c>
      <c r="AB25" s="123">
        <v>3600</v>
      </c>
      <c r="AC25" s="125">
        <v>6869</v>
      </c>
      <c r="AD25" s="123">
        <v>1083</v>
      </c>
      <c r="AE25" s="125">
        <v>1314</v>
      </c>
      <c r="AF25" s="123">
        <v>5628</v>
      </c>
      <c r="AG25" s="125">
        <v>12234</v>
      </c>
      <c r="AH25" s="123">
        <v>1243</v>
      </c>
      <c r="AI25" s="125">
        <v>14050</v>
      </c>
      <c r="AJ25" s="123">
        <v>9979</v>
      </c>
      <c r="AK25" s="125">
        <v>10087</v>
      </c>
      <c r="AL25" s="123">
        <v>1143</v>
      </c>
      <c r="AM25" s="125">
        <v>4777</v>
      </c>
      <c r="AN25" s="123">
        <v>11465</v>
      </c>
      <c r="AO25" s="125">
        <v>1693</v>
      </c>
      <c r="AP25" s="123">
        <v>2717</v>
      </c>
      <c r="AQ25" s="125">
        <v>2154</v>
      </c>
      <c r="AR25" s="123">
        <v>5829</v>
      </c>
      <c r="AS25" s="125">
        <v>1619</v>
      </c>
      <c r="AT25" s="123">
        <v>12515</v>
      </c>
      <c r="AU25" s="125">
        <v>6178</v>
      </c>
      <c r="AV25" s="123">
        <v>1017</v>
      </c>
      <c r="AW25" s="125">
        <v>2250</v>
      </c>
      <c r="AX25" s="123">
        <v>539</v>
      </c>
      <c r="AY25" s="125">
        <v>6302</v>
      </c>
      <c r="AZ25" s="123">
        <v>3193</v>
      </c>
      <c r="BA25" s="125">
        <v>4527</v>
      </c>
      <c r="BB25" s="123">
        <v>1016</v>
      </c>
      <c r="BC25" s="125">
        <v>2191</v>
      </c>
      <c r="BD25" s="123">
        <v>5412</v>
      </c>
      <c r="BE25" s="125">
        <v>991</v>
      </c>
      <c r="BF25" s="123">
        <v>5705</v>
      </c>
      <c r="BG25" s="125">
        <v>7880</v>
      </c>
      <c r="BH25" s="123">
        <v>1158</v>
      </c>
      <c r="BI25" s="125">
        <v>21488</v>
      </c>
      <c r="BJ25" s="123">
        <v>6971</v>
      </c>
      <c r="BK25" s="125">
        <v>1662</v>
      </c>
      <c r="BL25" s="123">
        <v>10754</v>
      </c>
      <c r="BM25" s="125">
        <v>4717</v>
      </c>
      <c r="BN25" s="123">
        <v>5495</v>
      </c>
      <c r="BO25" s="125">
        <v>1600</v>
      </c>
      <c r="BP25" s="123">
        <v>3773</v>
      </c>
      <c r="BQ25" s="125">
        <v>9199</v>
      </c>
      <c r="BR25" s="123">
        <v>5762</v>
      </c>
      <c r="BS25" s="125">
        <v>18193</v>
      </c>
      <c r="BT25" s="123">
        <v>1255</v>
      </c>
      <c r="BU25" s="125">
        <v>3763</v>
      </c>
      <c r="BV25" s="123">
        <v>4160</v>
      </c>
      <c r="BW25" s="125">
        <v>3240</v>
      </c>
      <c r="BX25" s="123">
        <v>7269</v>
      </c>
      <c r="BY25" s="125">
        <v>19512</v>
      </c>
      <c r="BZ25" s="123">
        <v>10557</v>
      </c>
      <c r="CA25" s="125">
        <v>14708</v>
      </c>
      <c r="CB25" s="123">
        <v>15903</v>
      </c>
      <c r="CC25" s="125">
        <v>2632</v>
      </c>
      <c r="CD25" s="123">
        <v>4072</v>
      </c>
      <c r="CE25" s="125">
        <v>2797</v>
      </c>
      <c r="CF25" s="123">
        <v>2018</v>
      </c>
      <c r="CG25" s="125">
        <v>8082</v>
      </c>
      <c r="CH25" s="123">
        <v>4931</v>
      </c>
      <c r="CI25" s="125">
        <v>5179</v>
      </c>
      <c r="CJ25" s="123">
        <v>3308</v>
      </c>
      <c r="CK25" s="125">
        <v>2617</v>
      </c>
      <c r="CL25" s="123">
        <v>2364</v>
      </c>
      <c r="CM25" s="125">
        <v>2311</v>
      </c>
      <c r="CN25" s="123">
        <v>1192</v>
      </c>
      <c r="CO25" s="125">
        <v>13588</v>
      </c>
      <c r="CP25" s="123">
        <v>14619</v>
      </c>
      <c r="CQ25" s="125">
        <v>14713</v>
      </c>
      <c r="CR25" s="123">
        <v>12124</v>
      </c>
      <c r="CS25" s="125">
        <v>13438</v>
      </c>
      <c r="CT25" s="123">
        <v>3642</v>
      </c>
      <c r="CU25" s="125">
        <v>2640</v>
      </c>
      <c r="CV25" s="123">
        <v>2631</v>
      </c>
      <c r="CW25" s="125">
        <v>8512</v>
      </c>
      <c r="CX25" s="123">
        <v>4608</v>
      </c>
      <c r="CY25" s="396">
        <v>553016</v>
      </c>
    </row>
    <row r="26" spans="1:103" ht="15.75" x14ac:dyDescent="0.25">
      <c r="A26" s="121" t="s">
        <v>29</v>
      </c>
      <c r="B26" s="123">
        <v>4730</v>
      </c>
      <c r="C26" s="125">
        <v>3424</v>
      </c>
      <c r="D26" s="123">
        <v>1968</v>
      </c>
      <c r="E26" s="125">
        <v>1219</v>
      </c>
      <c r="F26" s="123">
        <v>963</v>
      </c>
      <c r="G26" s="125">
        <v>9080</v>
      </c>
      <c r="H26" s="123">
        <v>2324</v>
      </c>
      <c r="I26" s="125">
        <v>1600</v>
      </c>
      <c r="J26" s="123">
        <v>950</v>
      </c>
      <c r="K26" s="125">
        <v>2163</v>
      </c>
      <c r="L26" s="123">
        <v>2461</v>
      </c>
      <c r="M26" s="125">
        <v>1711</v>
      </c>
      <c r="N26" s="123">
        <v>17018</v>
      </c>
      <c r="O26" s="125">
        <v>5229</v>
      </c>
      <c r="P26" s="123">
        <v>729</v>
      </c>
      <c r="Q26" s="125">
        <v>2199</v>
      </c>
      <c r="R26" s="123">
        <v>4350</v>
      </c>
      <c r="S26" s="125">
        <v>1569</v>
      </c>
      <c r="T26" s="123">
        <v>1560</v>
      </c>
      <c r="U26" s="125">
        <v>3914</v>
      </c>
      <c r="V26" s="123">
        <v>3926</v>
      </c>
      <c r="W26" s="125">
        <v>567</v>
      </c>
      <c r="X26" s="123">
        <v>2237</v>
      </c>
      <c r="Y26" s="125">
        <v>3975</v>
      </c>
      <c r="Z26" s="123">
        <v>4009</v>
      </c>
      <c r="AA26" s="125">
        <v>4137</v>
      </c>
      <c r="AB26" s="123">
        <v>3241</v>
      </c>
      <c r="AC26" s="125">
        <v>6714</v>
      </c>
      <c r="AD26" s="123">
        <v>1030</v>
      </c>
      <c r="AE26" s="125">
        <v>1176</v>
      </c>
      <c r="AF26" s="123">
        <v>5178</v>
      </c>
      <c r="AG26" s="125">
        <v>11809</v>
      </c>
      <c r="AH26" s="123">
        <v>1151</v>
      </c>
      <c r="AI26" s="125">
        <v>12955</v>
      </c>
      <c r="AJ26" s="123">
        <v>9403</v>
      </c>
      <c r="AK26" s="125">
        <v>9645</v>
      </c>
      <c r="AL26" s="123">
        <v>1144</v>
      </c>
      <c r="AM26" s="125">
        <v>4470</v>
      </c>
      <c r="AN26" s="123">
        <v>10997</v>
      </c>
      <c r="AO26" s="125">
        <v>1600</v>
      </c>
      <c r="AP26" s="123">
        <v>2532</v>
      </c>
      <c r="AQ26" s="125">
        <v>1992</v>
      </c>
      <c r="AR26" s="123">
        <v>5492</v>
      </c>
      <c r="AS26" s="125">
        <v>1522</v>
      </c>
      <c r="AT26" s="123">
        <v>12250</v>
      </c>
      <c r="AU26" s="125">
        <v>5636</v>
      </c>
      <c r="AV26" s="123">
        <v>1003</v>
      </c>
      <c r="AW26" s="125">
        <v>2167</v>
      </c>
      <c r="AX26" s="123">
        <v>523</v>
      </c>
      <c r="AY26" s="125">
        <v>6165</v>
      </c>
      <c r="AZ26" s="123">
        <v>3096</v>
      </c>
      <c r="BA26" s="125">
        <v>4339</v>
      </c>
      <c r="BB26" s="123">
        <v>1029</v>
      </c>
      <c r="BC26" s="125">
        <v>2020</v>
      </c>
      <c r="BD26" s="123">
        <v>5225</v>
      </c>
      <c r="BE26" s="125">
        <v>1009</v>
      </c>
      <c r="BF26" s="123">
        <v>5557</v>
      </c>
      <c r="BG26" s="125">
        <v>7415</v>
      </c>
      <c r="BH26" s="123">
        <v>1050</v>
      </c>
      <c r="BI26" s="125">
        <v>20749</v>
      </c>
      <c r="BJ26" s="123">
        <v>6657</v>
      </c>
      <c r="BK26" s="125">
        <v>1540</v>
      </c>
      <c r="BL26" s="123">
        <v>10295</v>
      </c>
      <c r="BM26" s="125">
        <v>4392</v>
      </c>
      <c r="BN26" s="123">
        <v>5128</v>
      </c>
      <c r="BO26" s="125">
        <v>1446</v>
      </c>
      <c r="BP26" s="123">
        <v>3533</v>
      </c>
      <c r="BQ26" s="125">
        <v>8517</v>
      </c>
      <c r="BR26" s="123">
        <v>5458</v>
      </c>
      <c r="BS26" s="125">
        <v>16891</v>
      </c>
      <c r="BT26" s="123">
        <v>1208</v>
      </c>
      <c r="BU26" s="125">
        <v>3636</v>
      </c>
      <c r="BV26" s="123">
        <v>3983</v>
      </c>
      <c r="BW26" s="125">
        <v>3202</v>
      </c>
      <c r="BX26" s="123">
        <v>6806</v>
      </c>
      <c r="BY26" s="125">
        <v>19170</v>
      </c>
      <c r="BZ26" s="123">
        <v>9964</v>
      </c>
      <c r="CA26" s="125">
        <v>13483</v>
      </c>
      <c r="CB26" s="123">
        <v>15000</v>
      </c>
      <c r="CC26" s="125">
        <v>2618</v>
      </c>
      <c r="CD26" s="123">
        <v>4137</v>
      </c>
      <c r="CE26" s="125">
        <v>2601</v>
      </c>
      <c r="CF26" s="123">
        <v>1895</v>
      </c>
      <c r="CG26" s="125">
        <v>7205</v>
      </c>
      <c r="CH26" s="123">
        <v>4760</v>
      </c>
      <c r="CI26" s="125">
        <v>4838</v>
      </c>
      <c r="CJ26" s="123">
        <v>3021</v>
      </c>
      <c r="CK26" s="125">
        <v>2471</v>
      </c>
      <c r="CL26" s="123">
        <v>2264</v>
      </c>
      <c r="CM26" s="125">
        <v>2159</v>
      </c>
      <c r="CN26" s="123">
        <v>1220</v>
      </c>
      <c r="CO26" s="125">
        <v>13255</v>
      </c>
      <c r="CP26" s="123">
        <v>14314</v>
      </c>
      <c r="CQ26" s="125">
        <v>14355</v>
      </c>
      <c r="CR26" s="123">
        <v>11388</v>
      </c>
      <c r="CS26" s="125">
        <v>12952</v>
      </c>
      <c r="CT26" s="123">
        <v>3571</v>
      </c>
      <c r="CU26" s="125">
        <v>2748</v>
      </c>
      <c r="CV26" s="123">
        <v>2331</v>
      </c>
      <c r="CW26" s="125">
        <v>8285</v>
      </c>
      <c r="CX26" s="123">
        <v>4095</v>
      </c>
      <c r="CY26" s="396">
        <v>526088</v>
      </c>
    </row>
    <row r="27" spans="1:103" ht="15.75" x14ac:dyDescent="0.25">
      <c r="A27" s="121" t="s">
        <v>19</v>
      </c>
      <c r="B27" s="123">
        <v>4597</v>
      </c>
      <c r="C27" s="394">
        <v>3417</v>
      </c>
      <c r="D27" s="123">
        <v>1852</v>
      </c>
      <c r="E27" s="394">
        <v>1186</v>
      </c>
      <c r="F27" s="123">
        <v>921</v>
      </c>
      <c r="G27" s="394">
        <v>8879</v>
      </c>
      <c r="H27" s="123">
        <v>2249</v>
      </c>
      <c r="I27" s="394">
        <v>1592</v>
      </c>
      <c r="J27" s="123">
        <v>938</v>
      </c>
      <c r="K27" s="394">
        <v>2062</v>
      </c>
      <c r="L27" s="123">
        <v>2359</v>
      </c>
      <c r="M27" s="394">
        <v>1592</v>
      </c>
      <c r="N27" s="123">
        <v>16680</v>
      </c>
      <c r="O27" s="394">
        <v>5088</v>
      </c>
      <c r="P27" s="123">
        <v>728</v>
      </c>
      <c r="Q27" s="394">
        <v>2105</v>
      </c>
      <c r="R27" s="123">
        <v>4194</v>
      </c>
      <c r="S27" s="394">
        <v>1685</v>
      </c>
      <c r="T27" s="123">
        <v>1535</v>
      </c>
      <c r="U27" s="394">
        <v>3952</v>
      </c>
      <c r="V27" s="123">
        <v>3871</v>
      </c>
      <c r="W27" s="394">
        <v>544</v>
      </c>
      <c r="X27" s="123">
        <v>2289</v>
      </c>
      <c r="Y27" s="394">
        <v>4024</v>
      </c>
      <c r="Z27" s="123">
        <v>3894</v>
      </c>
      <c r="AA27" s="394">
        <v>3952</v>
      </c>
      <c r="AB27" s="123">
        <v>3096</v>
      </c>
      <c r="AC27" s="394">
        <v>6446</v>
      </c>
      <c r="AD27" s="123">
        <v>937</v>
      </c>
      <c r="AE27" s="394">
        <v>1157</v>
      </c>
      <c r="AF27" s="123">
        <v>5036</v>
      </c>
      <c r="AG27" s="394">
        <v>11550</v>
      </c>
      <c r="AH27" s="123">
        <v>1097</v>
      </c>
      <c r="AI27" s="394">
        <v>12833</v>
      </c>
      <c r="AJ27" s="123">
        <v>9030</v>
      </c>
      <c r="AK27" s="394">
        <v>9425</v>
      </c>
      <c r="AL27" s="123">
        <v>1141</v>
      </c>
      <c r="AM27" s="394">
        <v>4339</v>
      </c>
      <c r="AN27" s="123">
        <v>10853</v>
      </c>
      <c r="AO27" s="394">
        <v>1618</v>
      </c>
      <c r="AP27" s="123">
        <v>2472</v>
      </c>
      <c r="AQ27" s="394">
        <v>1908</v>
      </c>
      <c r="AR27" s="123">
        <v>5420</v>
      </c>
      <c r="AS27" s="394">
        <v>1538</v>
      </c>
      <c r="AT27" s="123">
        <v>11839</v>
      </c>
      <c r="AU27" s="394">
        <v>5652</v>
      </c>
      <c r="AV27" s="123">
        <v>993</v>
      </c>
      <c r="AW27" s="394">
        <v>2124</v>
      </c>
      <c r="AX27" s="123">
        <v>526</v>
      </c>
      <c r="AY27" s="394">
        <v>5870</v>
      </c>
      <c r="AZ27" s="123">
        <v>3004</v>
      </c>
      <c r="BA27" s="394">
        <v>4366</v>
      </c>
      <c r="BB27" s="123">
        <v>1036</v>
      </c>
      <c r="BC27" s="394">
        <v>2027</v>
      </c>
      <c r="BD27" s="123">
        <v>5128</v>
      </c>
      <c r="BE27" s="394">
        <v>973</v>
      </c>
      <c r="BF27" s="123">
        <v>5364</v>
      </c>
      <c r="BG27" s="394">
        <v>7438</v>
      </c>
      <c r="BH27" s="123">
        <v>1093</v>
      </c>
      <c r="BI27" s="394">
        <v>20361</v>
      </c>
      <c r="BJ27" s="123">
        <v>6722</v>
      </c>
      <c r="BK27" s="394">
        <v>1629</v>
      </c>
      <c r="BL27" s="123">
        <v>10314</v>
      </c>
      <c r="BM27" s="394">
        <v>4452</v>
      </c>
      <c r="BN27" s="123">
        <v>4973</v>
      </c>
      <c r="BO27" s="394">
        <v>1451</v>
      </c>
      <c r="BP27" s="123">
        <v>3406</v>
      </c>
      <c r="BQ27" s="394">
        <v>8474</v>
      </c>
      <c r="BR27" s="123">
        <v>5480</v>
      </c>
      <c r="BS27" s="394">
        <v>16421</v>
      </c>
      <c r="BT27" s="123">
        <v>1224</v>
      </c>
      <c r="BU27" s="394">
        <v>3493</v>
      </c>
      <c r="BV27" s="123">
        <v>3959</v>
      </c>
      <c r="BW27" s="394">
        <v>3078</v>
      </c>
      <c r="BX27" s="123">
        <v>6643</v>
      </c>
      <c r="BY27" s="394">
        <v>18774</v>
      </c>
      <c r="BZ27" s="123">
        <v>9936</v>
      </c>
      <c r="CA27" s="394">
        <v>13840</v>
      </c>
      <c r="CB27" s="123">
        <v>14793</v>
      </c>
      <c r="CC27" s="394">
        <v>2421</v>
      </c>
      <c r="CD27" s="123">
        <v>3931</v>
      </c>
      <c r="CE27" s="394">
        <v>2479</v>
      </c>
      <c r="CF27" s="123">
        <v>1856</v>
      </c>
      <c r="CG27" s="394">
        <v>7195</v>
      </c>
      <c r="CH27" s="123">
        <v>4583</v>
      </c>
      <c r="CI27" s="394">
        <v>4756</v>
      </c>
      <c r="CJ27" s="123">
        <v>3014</v>
      </c>
      <c r="CK27" s="394">
        <v>2412</v>
      </c>
      <c r="CL27" s="123">
        <v>2114</v>
      </c>
      <c r="CM27" s="394">
        <v>2058</v>
      </c>
      <c r="CN27" s="123">
        <v>1202</v>
      </c>
      <c r="CO27" s="394">
        <v>12989</v>
      </c>
      <c r="CP27" s="123">
        <v>14283</v>
      </c>
      <c r="CQ27" s="394">
        <v>14260</v>
      </c>
      <c r="CR27" s="123">
        <v>11539</v>
      </c>
      <c r="CS27" s="394">
        <v>13032</v>
      </c>
      <c r="CT27" s="123">
        <v>3655</v>
      </c>
      <c r="CU27" s="394">
        <v>2654</v>
      </c>
      <c r="CV27" s="123">
        <v>2404</v>
      </c>
      <c r="CW27" s="394">
        <v>8104</v>
      </c>
      <c r="CX27" s="123">
        <v>4259</v>
      </c>
      <c r="CY27" s="395">
        <v>518137</v>
      </c>
    </row>
    <row r="28" spans="1:103" ht="15.75" x14ac:dyDescent="0.25">
      <c r="A28" s="121" t="s">
        <v>187</v>
      </c>
      <c r="B28" s="123">
        <v>0</v>
      </c>
      <c r="C28" s="394">
        <v>0</v>
      </c>
      <c r="D28" s="123">
        <v>0</v>
      </c>
      <c r="E28" s="394">
        <v>0</v>
      </c>
      <c r="F28" s="123">
        <v>0</v>
      </c>
      <c r="G28" s="394">
        <v>17</v>
      </c>
      <c r="H28" s="123">
        <v>0</v>
      </c>
      <c r="I28" s="394">
        <v>0</v>
      </c>
      <c r="J28" s="123">
        <v>0</v>
      </c>
      <c r="K28" s="394">
        <v>0</v>
      </c>
      <c r="L28" s="123">
        <v>2</v>
      </c>
      <c r="M28" s="394">
        <v>0</v>
      </c>
      <c r="N28" s="123">
        <v>0</v>
      </c>
      <c r="O28" s="394">
        <v>0</v>
      </c>
      <c r="P28" s="123">
        <v>0</v>
      </c>
      <c r="Q28" s="394">
        <v>0</v>
      </c>
      <c r="R28" s="123">
        <v>0</v>
      </c>
      <c r="S28" s="394">
        <v>0</v>
      </c>
      <c r="T28" s="123">
        <v>0</v>
      </c>
      <c r="U28" s="394">
        <v>0</v>
      </c>
      <c r="V28" s="123">
        <v>0</v>
      </c>
      <c r="W28" s="394">
        <v>0</v>
      </c>
      <c r="X28" s="123">
        <v>6</v>
      </c>
      <c r="Y28" s="394">
        <v>0</v>
      </c>
      <c r="Z28" s="123">
        <v>1</v>
      </c>
      <c r="AA28" s="394">
        <v>0</v>
      </c>
      <c r="AB28" s="123">
        <v>0</v>
      </c>
      <c r="AC28" s="394">
        <v>0</v>
      </c>
      <c r="AD28" s="123">
        <v>0</v>
      </c>
      <c r="AE28" s="394">
        <v>0</v>
      </c>
      <c r="AF28" s="123">
        <v>14</v>
      </c>
      <c r="AG28" s="394">
        <v>0</v>
      </c>
      <c r="AH28" s="123">
        <v>0</v>
      </c>
      <c r="AI28" s="394">
        <v>9</v>
      </c>
      <c r="AJ28" s="123">
        <v>0</v>
      </c>
      <c r="AK28" s="394">
        <v>0</v>
      </c>
      <c r="AL28" s="123">
        <v>0</v>
      </c>
      <c r="AM28" s="394">
        <v>1</v>
      </c>
      <c r="AN28" s="123">
        <v>0</v>
      </c>
      <c r="AO28" s="394">
        <v>1</v>
      </c>
      <c r="AP28" s="123">
        <v>1</v>
      </c>
      <c r="AQ28" s="394">
        <v>3</v>
      </c>
      <c r="AR28" s="123">
        <v>0</v>
      </c>
      <c r="AS28" s="394">
        <v>0</v>
      </c>
      <c r="AT28" s="123">
        <v>5</v>
      </c>
      <c r="AU28" s="394">
        <v>1</v>
      </c>
      <c r="AV28" s="123">
        <v>0</v>
      </c>
      <c r="AW28" s="394">
        <v>0</v>
      </c>
      <c r="AX28" s="123">
        <v>0</v>
      </c>
      <c r="AY28" s="394">
        <v>0</v>
      </c>
      <c r="AZ28" s="123">
        <v>0</v>
      </c>
      <c r="BA28" s="394">
        <v>0</v>
      </c>
      <c r="BB28" s="123">
        <v>0</v>
      </c>
      <c r="BC28" s="394">
        <v>0</v>
      </c>
      <c r="BD28" s="123">
        <v>10</v>
      </c>
      <c r="BE28" s="394">
        <v>0</v>
      </c>
      <c r="BF28" s="123">
        <v>0</v>
      </c>
      <c r="BG28" s="394">
        <v>0</v>
      </c>
      <c r="BH28" s="123">
        <v>0</v>
      </c>
      <c r="BI28" s="394">
        <v>31</v>
      </c>
      <c r="BJ28" s="123">
        <v>0</v>
      </c>
      <c r="BK28" s="394">
        <v>0</v>
      </c>
      <c r="BL28" s="123">
        <v>0</v>
      </c>
      <c r="BM28" s="394">
        <v>13</v>
      </c>
      <c r="BN28" s="123">
        <v>3</v>
      </c>
      <c r="BO28" s="394">
        <v>0</v>
      </c>
      <c r="BP28" s="123">
        <v>0</v>
      </c>
      <c r="BQ28" s="394">
        <v>29</v>
      </c>
      <c r="BR28" s="123">
        <v>1</v>
      </c>
      <c r="BS28" s="394">
        <v>5</v>
      </c>
      <c r="BT28" s="123">
        <v>0</v>
      </c>
      <c r="BU28" s="394">
        <v>0</v>
      </c>
      <c r="BV28" s="123">
        <v>0</v>
      </c>
      <c r="BW28" s="394">
        <v>3</v>
      </c>
      <c r="BX28" s="123">
        <v>0</v>
      </c>
      <c r="BY28" s="394">
        <v>10</v>
      </c>
      <c r="BZ28" s="123">
        <v>0</v>
      </c>
      <c r="CA28" s="394">
        <v>0</v>
      </c>
      <c r="CB28" s="123">
        <v>30</v>
      </c>
      <c r="CC28" s="394">
        <v>1</v>
      </c>
      <c r="CD28" s="123">
        <v>0</v>
      </c>
      <c r="CE28" s="394">
        <v>0</v>
      </c>
      <c r="CF28" s="123">
        <v>0</v>
      </c>
      <c r="CG28" s="394">
        <v>0</v>
      </c>
      <c r="CH28" s="123">
        <v>0</v>
      </c>
      <c r="CI28" s="394">
        <v>0</v>
      </c>
      <c r="CJ28" s="123">
        <v>0</v>
      </c>
      <c r="CK28" s="394">
        <v>0</v>
      </c>
      <c r="CL28" s="123">
        <v>0</v>
      </c>
      <c r="CM28" s="394">
        <v>1</v>
      </c>
      <c r="CN28" s="123">
        <v>0</v>
      </c>
      <c r="CO28" s="394">
        <v>2</v>
      </c>
      <c r="CP28" s="123">
        <v>0</v>
      </c>
      <c r="CQ28" s="394">
        <v>0</v>
      </c>
      <c r="CR28" s="123">
        <v>1</v>
      </c>
      <c r="CS28" s="394">
        <v>0</v>
      </c>
      <c r="CT28" s="123">
        <v>0</v>
      </c>
      <c r="CU28" s="394">
        <v>10</v>
      </c>
      <c r="CV28" s="123">
        <v>0</v>
      </c>
      <c r="CW28" s="394">
        <v>2</v>
      </c>
      <c r="CX28" s="123">
        <v>0</v>
      </c>
      <c r="CY28" s="395">
        <v>213</v>
      </c>
    </row>
    <row r="29" spans="1:103" s="18" customFormat="1" ht="31.5" x14ac:dyDescent="0.25">
      <c r="A29" s="128" t="s">
        <v>20</v>
      </c>
      <c r="B29" s="130">
        <v>14347</v>
      </c>
      <c r="C29" s="400">
        <v>10525</v>
      </c>
      <c r="D29" s="130">
        <v>5939</v>
      </c>
      <c r="E29" s="400">
        <v>3622</v>
      </c>
      <c r="F29" s="130">
        <v>2921</v>
      </c>
      <c r="G29" s="400">
        <v>27463</v>
      </c>
      <c r="H29" s="130">
        <v>6894</v>
      </c>
      <c r="I29" s="400">
        <v>4833</v>
      </c>
      <c r="J29" s="130">
        <v>2846</v>
      </c>
      <c r="K29" s="400">
        <v>6477</v>
      </c>
      <c r="L29" s="130">
        <v>7289</v>
      </c>
      <c r="M29" s="400">
        <v>5025</v>
      </c>
      <c r="N29" s="130">
        <v>51818</v>
      </c>
      <c r="O29" s="400">
        <v>15994</v>
      </c>
      <c r="P29" s="130">
        <v>2264</v>
      </c>
      <c r="Q29" s="400">
        <v>6461</v>
      </c>
      <c r="R29" s="130">
        <v>13224</v>
      </c>
      <c r="S29" s="400">
        <v>5023</v>
      </c>
      <c r="T29" s="130">
        <v>4697</v>
      </c>
      <c r="U29" s="400">
        <v>11830</v>
      </c>
      <c r="V29" s="130">
        <v>11934</v>
      </c>
      <c r="W29" s="400">
        <v>1702</v>
      </c>
      <c r="X29" s="130">
        <v>6856</v>
      </c>
      <c r="Y29" s="400">
        <v>12172</v>
      </c>
      <c r="Z29" s="130">
        <v>12177</v>
      </c>
      <c r="AA29" s="400">
        <v>12549</v>
      </c>
      <c r="AB29" s="130">
        <v>9937</v>
      </c>
      <c r="AC29" s="400">
        <v>20029</v>
      </c>
      <c r="AD29" s="130">
        <v>3050</v>
      </c>
      <c r="AE29" s="400">
        <v>3647</v>
      </c>
      <c r="AF29" s="130">
        <v>15856</v>
      </c>
      <c r="AG29" s="400">
        <v>35593</v>
      </c>
      <c r="AH29" s="130">
        <v>3491</v>
      </c>
      <c r="AI29" s="400">
        <v>39847</v>
      </c>
      <c r="AJ29" s="130">
        <v>28412</v>
      </c>
      <c r="AK29" s="400">
        <v>29157</v>
      </c>
      <c r="AL29" s="130">
        <v>3428</v>
      </c>
      <c r="AM29" s="400">
        <v>13587</v>
      </c>
      <c r="AN29" s="130">
        <v>33315</v>
      </c>
      <c r="AO29" s="400">
        <v>4912</v>
      </c>
      <c r="AP29" s="130">
        <v>7722</v>
      </c>
      <c r="AQ29" s="400">
        <v>6057</v>
      </c>
      <c r="AR29" s="130">
        <v>16741</v>
      </c>
      <c r="AS29" s="400">
        <v>4679</v>
      </c>
      <c r="AT29" s="130">
        <v>36609</v>
      </c>
      <c r="AU29" s="400">
        <v>17467</v>
      </c>
      <c r="AV29" s="130">
        <v>3013</v>
      </c>
      <c r="AW29" s="400">
        <v>6541</v>
      </c>
      <c r="AX29" s="130">
        <v>1588</v>
      </c>
      <c r="AY29" s="400">
        <v>18337</v>
      </c>
      <c r="AZ29" s="130">
        <v>9293</v>
      </c>
      <c r="BA29" s="400">
        <v>13232</v>
      </c>
      <c r="BB29" s="130">
        <v>3081</v>
      </c>
      <c r="BC29" s="400">
        <v>6238</v>
      </c>
      <c r="BD29" s="130">
        <v>15775</v>
      </c>
      <c r="BE29" s="400">
        <v>2973</v>
      </c>
      <c r="BF29" s="130">
        <v>16626</v>
      </c>
      <c r="BG29" s="400">
        <v>22733</v>
      </c>
      <c r="BH29" s="130">
        <v>3301</v>
      </c>
      <c r="BI29" s="400">
        <v>62629</v>
      </c>
      <c r="BJ29" s="130">
        <v>20350</v>
      </c>
      <c r="BK29" s="400">
        <v>4831</v>
      </c>
      <c r="BL29" s="130">
        <v>31363</v>
      </c>
      <c r="BM29" s="400">
        <v>13574</v>
      </c>
      <c r="BN29" s="130">
        <v>15599</v>
      </c>
      <c r="BO29" s="400">
        <v>4497</v>
      </c>
      <c r="BP29" s="130">
        <v>10712</v>
      </c>
      <c r="BQ29" s="400">
        <v>26219</v>
      </c>
      <c r="BR29" s="130">
        <v>16701</v>
      </c>
      <c r="BS29" s="400">
        <v>51510</v>
      </c>
      <c r="BT29" s="130">
        <v>3687</v>
      </c>
      <c r="BU29" s="400">
        <v>10892</v>
      </c>
      <c r="BV29" s="130">
        <v>12102</v>
      </c>
      <c r="BW29" s="400">
        <v>9523</v>
      </c>
      <c r="BX29" s="130">
        <v>20718</v>
      </c>
      <c r="BY29" s="400">
        <v>57466</v>
      </c>
      <c r="BZ29" s="130">
        <v>30457</v>
      </c>
      <c r="CA29" s="400">
        <v>42031</v>
      </c>
      <c r="CB29" s="130">
        <v>45726</v>
      </c>
      <c r="CC29" s="400">
        <v>7672</v>
      </c>
      <c r="CD29" s="130">
        <v>12140</v>
      </c>
      <c r="CE29" s="400">
        <v>7877</v>
      </c>
      <c r="CF29" s="130">
        <v>5769</v>
      </c>
      <c r="CG29" s="400">
        <v>22482</v>
      </c>
      <c r="CH29" s="130">
        <v>14274</v>
      </c>
      <c r="CI29" s="400">
        <v>14773</v>
      </c>
      <c r="CJ29" s="130">
        <v>9343</v>
      </c>
      <c r="CK29" s="400">
        <v>7500</v>
      </c>
      <c r="CL29" s="130">
        <v>6742</v>
      </c>
      <c r="CM29" s="400">
        <v>6529</v>
      </c>
      <c r="CN29" s="130">
        <v>3614</v>
      </c>
      <c r="CO29" s="400">
        <v>39834</v>
      </c>
      <c r="CP29" s="130">
        <v>43216</v>
      </c>
      <c r="CQ29" s="400">
        <v>43328</v>
      </c>
      <c r="CR29" s="130">
        <v>35052</v>
      </c>
      <c r="CS29" s="400">
        <v>39422</v>
      </c>
      <c r="CT29" s="130">
        <v>10868</v>
      </c>
      <c r="CU29" s="400">
        <v>8052</v>
      </c>
      <c r="CV29" s="130">
        <v>7366</v>
      </c>
      <c r="CW29" s="400">
        <v>24903</v>
      </c>
      <c r="CX29" s="130">
        <v>12962</v>
      </c>
      <c r="CY29" s="401">
        <v>1597454</v>
      </c>
    </row>
    <row r="30" spans="1:103" ht="15.75" x14ac:dyDescent="0.25">
      <c r="A30" s="137" t="s">
        <v>189</v>
      </c>
      <c r="B30" s="139">
        <v>19248</v>
      </c>
      <c r="C30" s="402">
        <v>17832</v>
      </c>
      <c r="D30" s="139">
        <v>9113</v>
      </c>
      <c r="E30" s="402">
        <v>5006</v>
      </c>
      <c r="F30" s="139">
        <v>4255</v>
      </c>
      <c r="G30" s="402">
        <v>36614</v>
      </c>
      <c r="H30" s="139">
        <v>10297</v>
      </c>
      <c r="I30" s="402">
        <v>7662</v>
      </c>
      <c r="J30" s="139">
        <v>4422</v>
      </c>
      <c r="K30" s="402">
        <v>9847</v>
      </c>
      <c r="L30" s="139">
        <v>10478</v>
      </c>
      <c r="M30" s="402">
        <v>7202</v>
      </c>
      <c r="N30" s="139">
        <v>72738</v>
      </c>
      <c r="O30" s="402">
        <v>22194</v>
      </c>
      <c r="P30" s="139">
        <v>3424</v>
      </c>
      <c r="Q30" s="402">
        <v>9530</v>
      </c>
      <c r="R30" s="139">
        <v>17544</v>
      </c>
      <c r="S30" s="402">
        <v>7885</v>
      </c>
      <c r="T30" s="139">
        <v>6674</v>
      </c>
      <c r="U30" s="402">
        <v>16203</v>
      </c>
      <c r="V30" s="139">
        <v>17580</v>
      </c>
      <c r="W30" s="402">
        <v>2562</v>
      </c>
      <c r="X30" s="139">
        <v>10031</v>
      </c>
      <c r="Y30" s="402">
        <v>17001</v>
      </c>
      <c r="Z30" s="139">
        <v>17024</v>
      </c>
      <c r="AA30" s="402">
        <v>17600</v>
      </c>
      <c r="AB30" s="139">
        <v>13995</v>
      </c>
      <c r="AC30" s="402">
        <v>27894</v>
      </c>
      <c r="AD30" s="139">
        <v>4146</v>
      </c>
      <c r="AE30" s="402">
        <v>4770</v>
      </c>
      <c r="AF30" s="139">
        <v>23834</v>
      </c>
      <c r="AG30" s="402">
        <v>46734</v>
      </c>
      <c r="AH30" s="139">
        <v>4828</v>
      </c>
      <c r="AI30" s="402">
        <v>54086</v>
      </c>
      <c r="AJ30" s="139">
        <v>38724</v>
      </c>
      <c r="AK30" s="402">
        <v>38627</v>
      </c>
      <c r="AL30" s="139">
        <v>5217</v>
      </c>
      <c r="AM30" s="402">
        <v>18807</v>
      </c>
      <c r="AN30" s="139">
        <v>44218</v>
      </c>
      <c r="AO30" s="402">
        <v>7686</v>
      </c>
      <c r="AP30" s="139">
        <v>11231</v>
      </c>
      <c r="AQ30" s="402">
        <v>8726</v>
      </c>
      <c r="AR30" s="139">
        <v>25062</v>
      </c>
      <c r="AS30" s="402">
        <v>6303</v>
      </c>
      <c r="AT30" s="139">
        <v>48871</v>
      </c>
      <c r="AU30" s="402">
        <v>24327</v>
      </c>
      <c r="AV30" s="139">
        <v>4376</v>
      </c>
      <c r="AW30" s="402">
        <v>9121</v>
      </c>
      <c r="AX30" s="139">
        <v>2617</v>
      </c>
      <c r="AY30" s="402">
        <v>25351</v>
      </c>
      <c r="AZ30" s="139">
        <v>12973</v>
      </c>
      <c r="BA30" s="402">
        <v>18948</v>
      </c>
      <c r="BB30" s="139">
        <v>4787</v>
      </c>
      <c r="BC30" s="402">
        <v>9165</v>
      </c>
      <c r="BD30" s="139">
        <v>23414</v>
      </c>
      <c r="BE30" s="402">
        <v>4873</v>
      </c>
      <c r="BF30" s="139">
        <v>23463</v>
      </c>
      <c r="BG30" s="402">
        <v>33689</v>
      </c>
      <c r="BH30" s="139">
        <v>5293</v>
      </c>
      <c r="BI30" s="402">
        <v>94489</v>
      </c>
      <c r="BJ30" s="139">
        <v>28863</v>
      </c>
      <c r="BK30" s="402">
        <v>7276</v>
      </c>
      <c r="BL30" s="139">
        <v>50158</v>
      </c>
      <c r="BM30" s="402">
        <v>19407</v>
      </c>
      <c r="BN30" s="139">
        <v>22314</v>
      </c>
      <c r="BO30" s="402">
        <v>6904</v>
      </c>
      <c r="BP30" s="139">
        <v>15257</v>
      </c>
      <c r="BQ30" s="402">
        <v>35689</v>
      </c>
      <c r="BR30" s="139">
        <v>23972</v>
      </c>
      <c r="BS30" s="402">
        <v>68633</v>
      </c>
      <c r="BT30" s="139">
        <v>5820</v>
      </c>
      <c r="BU30" s="402">
        <v>15469</v>
      </c>
      <c r="BV30" s="139">
        <v>17739</v>
      </c>
      <c r="BW30" s="402">
        <v>13906</v>
      </c>
      <c r="BX30" s="139">
        <v>26659</v>
      </c>
      <c r="BY30" s="402">
        <v>71653</v>
      </c>
      <c r="BZ30" s="139">
        <v>43678</v>
      </c>
      <c r="CA30" s="402">
        <v>57878</v>
      </c>
      <c r="CB30" s="139">
        <v>57583</v>
      </c>
      <c r="CC30" s="402">
        <v>10316</v>
      </c>
      <c r="CD30" s="139">
        <v>18427</v>
      </c>
      <c r="CE30" s="402">
        <v>11795</v>
      </c>
      <c r="CF30" s="139">
        <v>8299</v>
      </c>
      <c r="CG30" s="402">
        <v>31258</v>
      </c>
      <c r="CH30" s="139">
        <v>20208</v>
      </c>
      <c r="CI30" s="402">
        <v>20128</v>
      </c>
      <c r="CJ30" s="139">
        <v>12951</v>
      </c>
      <c r="CK30" s="402">
        <v>10452</v>
      </c>
      <c r="CL30" s="139">
        <v>10583</v>
      </c>
      <c r="CM30" s="402">
        <v>8943</v>
      </c>
      <c r="CN30" s="139">
        <v>5057</v>
      </c>
      <c r="CO30" s="402">
        <v>53571</v>
      </c>
      <c r="CP30" s="139">
        <v>54091</v>
      </c>
      <c r="CQ30" s="402">
        <v>63648</v>
      </c>
      <c r="CR30" s="139">
        <v>49153</v>
      </c>
      <c r="CS30" s="402">
        <v>53958</v>
      </c>
      <c r="CT30" s="139">
        <v>17063</v>
      </c>
      <c r="CU30" s="402">
        <v>13175</v>
      </c>
      <c r="CV30" s="139">
        <v>15398</v>
      </c>
      <c r="CW30" s="402">
        <v>41006</v>
      </c>
      <c r="CX30" s="139">
        <v>19910</v>
      </c>
      <c r="CY30" s="403">
        <v>2248859</v>
      </c>
    </row>
    <row r="31" spans="1:103" ht="15.75" x14ac:dyDescent="0.25">
      <c r="A31" s="145" t="s">
        <v>21</v>
      </c>
      <c r="B31" s="147">
        <v>56798</v>
      </c>
      <c r="C31" s="404">
        <v>44619</v>
      </c>
      <c r="D31" s="147">
        <v>23330</v>
      </c>
      <c r="E31" s="404">
        <v>12718</v>
      </c>
      <c r="F31" s="147">
        <v>10731</v>
      </c>
      <c r="G31" s="404">
        <v>90213</v>
      </c>
      <c r="H31" s="147">
        <v>26042</v>
      </c>
      <c r="I31" s="404">
        <v>19823</v>
      </c>
      <c r="J31" s="147">
        <v>11203</v>
      </c>
      <c r="K31" s="404">
        <v>24921</v>
      </c>
      <c r="L31" s="147">
        <v>27282</v>
      </c>
      <c r="M31" s="404">
        <v>19044</v>
      </c>
      <c r="N31" s="147">
        <v>179118</v>
      </c>
      <c r="O31" s="404">
        <v>55462</v>
      </c>
      <c r="P31" s="147">
        <v>8891</v>
      </c>
      <c r="Q31" s="404">
        <v>24761</v>
      </c>
      <c r="R31" s="147">
        <v>46522</v>
      </c>
      <c r="S31" s="404">
        <v>20630</v>
      </c>
      <c r="T31" s="147">
        <v>16700</v>
      </c>
      <c r="U31" s="404">
        <v>39826</v>
      </c>
      <c r="V31" s="147">
        <v>45539</v>
      </c>
      <c r="W31" s="404">
        <v>6745</v>
      </c>
      <c r="X31" s="147">
        <v>26627</v>
      </c>
      <c r="Y31" s="404">
        <v>43748</v>
      </c>
      <c r="Z31" s="147">
        <v>43131</v>
      </c>
      <c r="AA31" s="404">
        <v>50359</v>
      </c>
      <c r="AB31" s="147">
        <v>36605</v>
      </c>
      <c r="AC31" s="404">
        <v>70031</v>
      </c>
      <c r="AD31" s="147">
        <v>10458</v>
      </c>
      <c r="AE31" s="404">
        <v>11818</v>
      </c>
      <c r="AF31" s="147">
        <v>61701</v>
      </c>
      <c r="AG31" s="404">
        <v>115942</v>
      </c>
      <c r="AH31" s="147">
        <v>13113</v>
      </c>
      <c r="AI31" s="404">
        <v>133997</v>
      </c>
      <c r="AJ31" s="147">
        <v>96423</v>
      </c>
      <c r="AK31" s="404">
        <v>96194</v>
      </c>
      <c r="AL31" s="147">
        <v>14244</v>
      </c>
      <c r="AM31" s="404">
        <v>48431</v>
      </c>
      <c r="AN31" s="147">
        <v>110956</v>
      </c>
      <c r="AO31" s="404">
        <v>19441</v>
      </c>
      <c r="AP31" s="147">
        <v>30758</v>
      </c>
      <c r="AQ31" s="404">
        <v>24414</v>
      </c>
      <c r="AR31" s="147">
        <v>64383</v>
      </c>
      <c r="AS31" s="404">
        <v>17023</v>
      </c>
      <c r="AT31" s="147">
        <v>124595</v>
      </c>
      <c r="AU31" s="404">
        <v>61012</v>
      </c>
      <c r="AV31" s="147">
        <v>11250</v>
      </c>
      <c r="AW31" s="404">
        <v>24242</v>
      </c>
      <c r="AX31" s="147">
        <v>6048</v>
      </c>
      <c r="AY31" s="404">
        <v>68414</v>
      </c>
      <c r="AZ31" s="147">
        <v>35473</v>
      </c>
      <c r="BA31" s="404">
        <v>46755</v>
      </c>
      <c r="BB31" s="147">
        <v>12160</v>
      </c>
      <c r="BC31" s="404">
        <v>24750</v>
      </c>
      <c r="BD31" s="147">
        <v>57470</v>
      </c>
      <c r="BE31" s="404">
        <v>13024</v>
      </c>
      <c r="BF31" s="147">
        <v>59885</v>
      </c>
      <c r="BG31" s="404">
        <v>83121</v>
      </c>
      <c r="BH31" s="147">
        <v>13718</v>
      </c>
      <c r="BI31" s="404">
        <v>233128</v>
      </c>
      <c r="BJ31" s="147">
        <v>73310</v>
      </c>
      <c r="BK31" s="404">
        <v>19493</v>
      </c>
      <c r="BL31" s="147">
        <v>125191</v>
      </c>
      <c r="BM31" s="404">
        <v>49811</v>
      </c>
      <c r="BN31" s="147">
        <v>54136</v>
      </c>
      <c r="BO31" s="404">
        <v>16740</v>
      </c>
      <c r="BP31" s="147">
        <v>39711</v>
      </c>
      <c r="BQ31" s="404">
        <v>90183</v>
      </c>
      <c r="BR31" s="147">
        <v>61487</v>
      </c>
      <c r="BS31" s="404">
        <v>167543</v>
      </c>
      <c r="BT31" s="147">
        <v>16798</v>
      </c>
      <c r="BU31" s="404">
        <v>40461</v>
      </c>
      <c r="BV31" s="147">
        <v>46379</v>
      </c>
      <c r="BW31" s="404">
        <v>34947</v>
      </c>
      <c r="BX31" s="147">
        <v>71009</v>
      </c>
      <c r="BY31" s="404">
        <v>153169</v>
      </c>
      <c r="BZ31" s="147">
        <v>107869</v>
      </c>
      <c r="CA31" s="404">
        <v>143156</v>
      </c>
      <c r="CB31" s="147">
        <v>141321</v>
      </c>
      <c r="CC31" s="404">
        <v>27916</v>
      </c>
      <c r="CD31" s="147">
        <v>45453</v>
      </c>
      <c r="CE31" s="404">
        <v>30082</v>
      </c>
      <c r="CF31" s="147">
        <v>21782</v>
      </c>
      <c r="CG31" s="404">
        <v>82289</v>
      </c>
      <c r="CH31" s="147">
        <v>50866</v>
      </c>
      <c r="CI31" s="404">
        <v>55293</v>
      </c>
      <c r="CJ31" s="147">
        <v>33374</v>
      </c>
      <c r="CK31" s="404">
        <v>26739</v>
      </c>
      <c r="CL31" s="147">
        <v>26378</v>
      </c>
      <c r="CM31" s="404">
        <v>24478</v>
      </c>
      <c r="CN31" s="147">
        <v>12274</v>
      </c>
      <c r="CO31" s="404">
        <v>130650</v>
      </c>
      <c r="CP31" s="147">
        <v>129442</v>
      </c>
      <c r="CQ31" s="404">
        <v>154240</v>
      </c>
      <c r="CR31" s="147">
        <v>116294</v>
      </c>
      <c r="CS31" s="404">
        <v>131777</v>
      </c>
      <c r="CT31" s="147">
        <v>39349</v>
      </c>
      <c r="CU31" s="404">
        <v>29910</v>
      </c>
      <c r="CV31" s="147">
        <v>39072</v>
      </c>
      <c r="CW31" s="404">
        <v>99268</v>
      </c>
      <c r="CX31" s="147">
        <v>50291</v>
      </c>
      <c r="CY31" s="405">
        <v>5635691</v>
      </c>
    </row>
    <row r="32" spans="1:103" s="19" customFormat="1" ht="15.75" x14ac:dyDescent="0.25">
      <c r="A32" s="150" t="s">
        <v>205</v>
      </c>
      <c r="B32" s="151"/>
      <c r="C32" s="151"/>
      <c r="D32" s="151"/>
      <c r="E32" s="151"/>
      <c r="F32" s="71"/>
      <c r="G32" s="71"/>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N32" s="152"/>
      <c r="BO32" s="152"/>
      <c r="BP32" s="152"/>
      <c r="BQ32" s="152"/>
      <c r="BR32" s="152"/>
      <c r="BS32" s="152"/>
      <c r="BT32" s="152"/>
      <c r="BU32" s="152"/>
      <c r="BV32" s="152"/>
      <c r="BW32" s="152"/>
      <c r="BX32" s="152"/>
      <c r="BY32" s="152"/>
      <c r="BZ32" s="152"/>
      <c r="CA32" s="152"/>
      <c r="CB32" s="152"/>
      <c r="CC32" s="152"/>
      <c r="CD32" s="152"/>
      <c r="CE32" s="152"/>
      <c r="CF32" s="152"/>
      <c r="CG32" s="152"/>
      <c r="CH32" s="152"/>
      <c r="CI32" s="152"/>
      <c r="CJ32" s="152"/>
      <c r="CK32" s="152"/>
      <c r="CL32" s="152"/>
      <c r="CM32" s="152"/>
      <c r="CN32" s="152"/>
      <c r="CO32" s="152"/>
      <c r="CP32" s="152"/>
      <c r="CQ32" s="152"/>
      <c r="CR32" s="152"/>
      <c r="CS32" s="152"/>
      <c r="CT32" s="152"/>
      <c r="CU32" s="152"/>
      <c r="CV32" s="152"/>
      <c r="CW32" s="152"/>
      <c r="CX32" s="152"/>
      <c r="CY32" s="152"/>
    </row>
    <row r="33" spans="1:103" ht="15.75" x14ac:dyDescent="0.25">
      <c r="A33" s="150" t="s">
        <v>273</v>
      </c>
      <c r="B33" s="151"/>
      <c r="C33" s="151"/>
      <c r="D33" s="151"/>
      <c r="E33" s="151"/>
      <c r="F33" s="71"/>
      <c r="G33" s="71"/>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row>
    <row r="34" spans="1:103" ht="15.75" x14ac:dyDescent="0.25">
      <c r="A34" s="153" t="s">
        <v>207</v>
      </c>
      <c r="B34" s="110"/>
      <c r="C34" s="110"/>
      <c r="D34" s="110"/>
      <c r="E34" s="110"/>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row>
    <row r="35" spans="1:103" ht="15.75" x14ac:dyDescent="0.3">
      <c r="A35" s="97" t="s">
        <v>209</v>
      </c>
      <c r="B35" s="73"/>
      <c r="C35" s="73"/>
      <c r="D35" s="73"/>
      <c r="E35" s="73"/>
      <c r="F35" s="73"/>
      <c r="G35" s="73"/>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row>
    <row r="36" spans="1:103" ht="15.75" x14ac:dyDescent="0.25">
      <c r="A36" s="74" t="s">
        <v>208</v>
      </c>
      <c r="B36" s="73"/>
      <c r="C36" s="73"/>
      <c r="D36" s="73"/>
      <c r="E36" s="73"/>
      <c r="F36" s="73"/>
      <c r="G36" s="73"/>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row>
  </sheetData>
  <mergeCells count="4">
    <mergeCell ref="A32:E32"/>
    <mergeCell ref="A33:E33"/>
    <mergeCell ref="A34:E34"/>
    <mergeCell ref="A1:J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Source-Méthodologie</vt:lpstr>
      <vt:lpstr>Figure 1</vt:lpstr>
      <vt:lpstr>Figure 1 complémentaire</vt:lpstr>
      <vt:lpstr>Figure 2</vt:lpstr>
      <vt:lpstr>Figure 3 en ligne</vt:lpstr>
      <vt:lpstr>Figure 4 en ligne</vt:lpstr>
      <vt:lpstr>Figure 5 en ligne</vt:lpstr>
      <vt:lpstr>Figure 6 en ligne</vt:lpstr>
      <vt:lpstr>Figure 7 en ligne</vt:lpstr>
      <vt:lpstr>Figure 8 en ligne</vt:lpstr>
      <vt:lpstr>Figure 9 en ligne</vt:lpstr>
      <vt:lpstr>Compl1</vt:lpstr>
      <vt:lpstr>Compl2</vt:lpstr>
      <vt:lpstr>Compl3</vt:lpstr>
      <vt:lpstr>Compl4</vt:lpstr>
      <vt:lpstr>Compl5</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5,657 millions d’élèves sont scolarisés dans le second degré à la rentrée 2023</dc:title>
  <dc:creator>DEPP-MENJ;Direction de l'évaluation de la prospective et de la performance - Ministère de l'Éducation nationale et de la Jeunesse</dc:creator>
  <cp:keywords>enseignement du second degré ; démographie scolaire ; élève du 2nd degré ; collégien ; effectif scolaire ; lycéen ; constat de rentrée ; augmentation des effectifs ; niveau d'enseignement ; classe d'âge ; enseignement professionnel ; enseignement général et technologique ; taux de sortie ; taux de redoublement ; certificat d'aptitudes professionnelles ; unité localisée pour l'inclusion scolaire ; orientation en fin de troisième</cp:keywords>
  <cp:lastModifiedBy>Administration centrale</cp:lastModifiedBy>
  <cp:lastPrinted>2020-10-16T15:08:47Z</cp:lastPrinted>
  <dcterms:created xsi:type="dcterms:W3CDTF">2017-10-13T09:11:54Z</dcterms:created>
  <dcterms:modified xsi:type="dcterms:W3CDTF">2024-10-15T14:06:25Z</dcterms:modified>
</cp:coreProperties>
</file>