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prj-depp-europe-education-chiffres\Excel à mettre en ligne\"/>
    </mc:Choice>
  </mc:AlternateContent>
  <bookViews>
    <workbookView xWindow="0" yWindow="0" windowWidth="28800" windowHeight="11100"/>
  </bookViews>
  <sheets>
    <sheet name="Table des contenus" sheetId="5" r:id="rId1"/>
    <sheet name="6.1" sheetId="1" r:id="rId2"/>
    <sheet name="6.2" sheetId="2" r:id="rId3"/>
    <sheet name="6.3" sheetId="3" r:id="rId4"/>
    <sheet name="6.4" sheetId="4" r:id="rId5"/>
  </sheets>
  <externalReferences>
    <externalReference r:id="rId6"/>
  </externalReferences>
  <definedNames>
    <definedName name="_xlnm._FilterDatabase" localSheetId="1" hidden="1">'6.1'!$P$29:$U$57</definedName>
    <definedName name="_xlnm._FilterDatabase" localSheetId="2" hidden="1">'6.2'!$P$100:$S$125</definedName>
    <definedName name="_xlnm._FilterDatabase" localSheetId="3" hidden="1">'6.3'!$P$57:$T$74</definedName>
    <definedName name="_xlnm._FilterDatabase" localSheetId="4" hidden="1">'6.4'!$P$34:$R$50</definedName>
    <definedName name="Act_Ref">'[1]Hidden Sheet'!$A$16:$F$65</definedName>
    <definedName name="copie" localSheetId="1">#REF!</definedName>
    <definedName name="copie" localSheetId="2">#REF!</definedName>
    <definedName name="copie" localSheetId="3">#REF!</definedName>
    <definedName name="copie" localSheetId="4">#REF!</definedName>
    <definedName name="copie" localSheetId="0">#REF!</definedName>
    <definedName name="copie">#REF!</definedName>
    <definedName name="Country" localSheetId="1">#REF!</definedName>
    <definedName name="Country" localSheetId="2">#REF!</definedName>
    <definedName name="Country" localSheetId="3">#REF!</definedName>
    <definedName name="Country" localSheetId="4">#REF!</definedName>
    <definedName name="Country" localSheetId="0">#REF!</definedName>
    <definedName name="Country">#REF!</definedName>
    <definedName name="DropDown" localSheetId="1">#REF!</definedName>
    <definedName name="DropDown" localSheetId="2">#REF!</definedName>
    <definedName name="DropDown" localSheetId="3">#REF!</definedName>
    <definedName name="DropDown" localSheetId="4">#REF!</definedName>
    <definedName name="DropDown" localSheetId="0">#REF!</definedName>
    <definedName name="DropDown">#REF!</definedName>
    <definedName name="No___Filter_Dependent" localSheetId="1">#REF!</definedName>
    <definedName name="No___Filter_Dependent" localSheetId="2">#REF!</definedName>
    <definedName name="No___Filter_Dependent" localSheetId="3">#REF!</definedName>
    <definedName name="No___Filter_Dependent" localSheetId="4">#REF!</definedName>
    <definedName name="No___Filter_Dependent" localSheetId="0">#REF!</definedName>
    <definedName name="No___Filter_Dependent">#REF!</definedName>
    <definedName name="REQ_FIN_1" localSheetId="1">#REF!</definedName>
    <definedName name="REQ_FIN_1" localSheetId="2">#REF!</definedName>
    <definedName name="REQ_FIN_1" localSheetId="3">#REF!</definedName>
    <definedName name="REQ_FIN_1" localSheetId="4">#REF!</definedName>
    <definedName name="REQ_FIN_1" localSheetId="0">#REF!</definedName>
    <definedName name="REQ_FIN_1">#REF!</definedName>
    <definedName name="TOC_INDEX" localSheetId="1">#REF!</definedName>
    <definedName name="TOC_INDEX" localSheetId="2">#REF!</definedName>
    <definedName name="TOC_INDEX" localSheetId="3">#REF!</definedName>
    <definedName name="TOC_INDEX" localSheetId="4">#REF!</definedName>
    <definedName name="TOC_INDEX" localSheetId="0">#REF!</definedName>
    <definedName name="TOC_INDEX">#REF!</definedName>
    <definedName name="Yes" localSheetId="1">#REF!</definedName>
    <definedName name="Yes" localSheetId="2">#REF!</definedName>
    <definedName name="Yes" localSheetId="3">#REF!</definedName>
    <definedName name="Yes" localSheetId="4">#REF!</definedName>
    <definedName name="Yes" localSheetId="0">#REF!</definedName>
    <definedName name="Yes">#REF!</definedName>
    <definedName name="yes___TREND_ITEM" localSheetId="1">#REF!</definedName>
    <definedName name="yes___TREND_ITEM" localSheetId="2">#REF!</definedName>
    <definedName name="yes___TREND_ITEM" localSheetId="3">#REF!</definedName>
    <definedName name="yes___TREND_ITEM" localSheetId="4">#REF!</definedName>
    <definedName name="yes___TREND_ITEM" localSheetId="0">#REF!</definedName>
    <definedName name="yes___TREND_ITEM">#REF!</definedName>
    <definedName name="YesNo" localSheetId="1">#REF!</definedName>
    <definedName name="YesNo" localSheetId="2">#REF!</definedName>
    <definedName name="YesNo" localSheetId="3">#REF!</definedName>
    <definedName name="YesNo" localSheetId="4">#REF!</definedName>
    <definedName name="YesNo" localSheetId="0">#REF!</definedName>
    <definedName name="YesNo">#REF!</definedName>
    <definedName name="YesNoPISA" localSheetId="1">#REF!</definedName>
    <definedName name="YesNoPISA" localSheetId="2">#REF!</definedName>
    <definedName name="YesNoPISA" localSheetId="3">#REF!</definedName>
    <definedName name="YesNoPISA" localSheetId="4">#REF!</definedName>
    <definedName name="YesNoPISA" localSheetId="0">#REF!</definedName>
    <definedName name="YesNoPIS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3" i="3" l="1"/>
  <c r="AN4" i="3"/>
  <c r="AN5" i="3"/>
  <c r="AN6" i="3"/>
  <c r="AN7" i="3"/>
  <c r="AN8" i="3"/>
  <c r="AN9" i="3"/>
  <c r="AN10" i="3"/>
  <c r="AN11" i="3"/>
  <c r="AN12" i="3"/>
  <c r="AN13" i="3"/>
  <c r="AN14" i="3"/>
  <c r="AN15" i="3"/>
  <c r="AN16" i="3"/>
  <c r="AN17" i="3"/>
  <c r="AN18" i="3"/>
  <c r="AN19" i="3"/>
  <c r="AN20" i="3"/>
  <c r="AN21" i="3"/>
  <c r="AN22" i="3"/>
  <c r="AN23" i="3"/>
  <c r="AN24" i="3"/>
  <c r="AN25" i="3"/>
  <c r="S33" i="3"/>
  <c r="S34" i="3"/>
  <c r="S35" i="3"/>
  <c r="S36" i="3"/>
  <c r="S37" i="3"/>
  <c r="S38" i="3"/>
  <c r="S39" i="3"/>
  <c r="S40" i="3"/>
  <c r="S41" i="3"/>
  <c r="S42" i="3"/>
  <c r="S43" i="3"/>
  <c r="S44" i="3"/>
  <c r="S45" i="3"/>
  <c r="S46" i="3"/>
  <c r="S47" i="3"/>
  <c r="S48" i="3"/>
  <c r="U37" i="1" l="1"/>
  <c r="U52" i="1"/>
  <c r="U30" i="1" l="1"/>
  <c r="U31" i="1"/>
  <c r="U32" i="1"/>
  <c r="U33" i="1"/>
  <c r="U34" i="1"/>
  <c r="U35" i="1"/>
  <c r="U36" i="1"/>
  <c r="U38" i="1"/>
  <c r="U39" i="1"/>
  <c r="U40" i="1"/>
  <c r="U41" i="1"/>
  <c r="U42" i="1"/>
  <c r="U43" i="1"/>
  <c r="U44" i="1"/>
  <c r="U45" i="1"/>
  <c r="U46" i="1"/>
  <c r="U47" i="1"/>
  <c r="U48" i="1"/>
  <c r="U49" i="1"/>
  <c r="U50" i="1"/>
  <c r="U51" i="1"/>
  <c r="U53" i="1"/>
  <c r="U54" i="1"/>
  <c r="U55" i="1"/>
  <c r="V64" i="1"/>
  <c r="W64" i="1"/>
  <c r="V65" i="1"/>
  <c r="W65" i="1"/>
  <c r="V66" i="1"/>
  <c r="W66" i="1"/>
  <c r="V67" i="1"/>
  <c r="W67" i="1"/>
  <c r="V68" i="1"/>
  <c r="W68" i="1"/>
  <c r="V69" i="1"/>
  <c r="W69" i="1"/>
  <c r="V70" i="1"/>
  <c r="W70" i="1"/>
  <c r="V71" i="1"/>
  <c r="W71" i="1"/>
  <c r="V72" i="1"/>
  <c r="W72" i="1"/>
  <c r="V73" i="1"/>
  <c r="W73" i="1"/>
  <c r="V74" i="1"/>
  <c r="W74" i="1"/>
  <c r="V75" i="1"/>
  <c r="W75" i="1"/>
  <c r="V76" i="1"/>
  <c r="W76" i="1"/>
  <c r="V77" i="1"/>
  <c r="W77" i="1"/>
  <c r="V78" i="1"/>
  <c r="W78" i="1"/>
  <c r="V79" i="1"/>
  <c r="W79" i="1"/>
  <c r="V80" i="1"/>
  <c r="W80" i="1"/>
  <c r="V81" i="1"/>
  <c r="W81" i="1"/>
  <c r="V82" i="1"/>
  <c r="W82" i="1"/>
  <c r="V83" i="1"/>
  <c r="W83" i="1"/>
  <c r="V84" i="1"/>
  <c r="W84" i="1"/>
  <c r="V85" i="1"/>
  <c r="W85" i="1"/>
  <c r="V86" i="1"/>
  <c r="W86" i="1"/>
  <c r="V87" i="1"/>
  <c r="W87" i="1"/>
</calcChain>
</file>

<file path=xl/sharedStrings.xml><?xml version="1.0" encoding="utf-8"?>
<sst xmlns="http://schemas.openxmlformats.org/spreadsheetml/2006/main" count="542" uniqueCount="158">
  <si>
    <t>H</t>
  </si>
  <si>
    <t>F</t>
  </si>
  <si>
    <t>ES</t>
  </si>
  <si>
    <t>SE</t>
  </si>
  <si>
    <r>
      <rPr>
        <b/>
        <sz val="10"/>
        <color theme="1"/>
        <rFont val="Arial"/>
        <family val="2"/>
      </rPr>
      <t>Champ</t>
    </r>
    <r>
      <rPr>
        <sz val="10"/>
        <color theme="1"/>
        <rFont val="Arial"/>
        <family val="2"/>
      </rPr>
      <t xml:space="preserve"> : ensemble des individus âgés de 15 à 39 ans.</t>
    </r>
  </si>
  <si>
    <t>FR</t>
  </si>
  <si>
    <t>IT</t>
  </si>
  <si>
    <t>PT</t>
  </si>
  <si>
    <t>FI</t>
  </si>
  <si>
    <t>DK</t>
  </si>
  <si>
    <t>UE-27</t>
  </si>
  <si>
    <t>IE</t>
  </si>
  <si>
    <t>NL</t>
  </si>
  <si>
    <t>DE</t>
  </si>
  <si>
    <t>PL</t>
  </si>
  <si>
    <t>Total en emploi</t>
  </si>
  <si>
    <t>Non renseigné</t>
  </si>
  <si>
    <t>Inactivité</t>
  </si>
  <si>
    <t>Chômage</t>
  </si>
  <si>
    <t>Emploi temps partiel</t>
  </si>
  <si>
    <t>Emploi temps plein</t>
  </si>
  <si>
    <t>LU</t>
  </si>
  <si>
    <t>MT</t>
  </si>
  <si>
    <t>CY</t>
  </si>
  <si>
    <t>EE</t>
  </si>
  <si>
    <t>SI</t>
  </si>
  <si>
    <r>
      <rPr>
        <b/>
        <sz val="10"/>
        <color theme="1"/>
        <rFont val="Arial"/>
        <family val="2"/>
      </rPr>
      <t>Champ</t>
    </r>
    <r>
      <rPr>
        <sz val="10"/>
        <color theme="1"/>
        <rFont val="Arial"/>
        <family val="2"/>
      </rPr>
      <t xml:space="preserve"> : ensemble des individus âgés de 25 à 39 ans.</t>
    </r>
  </si>
  <si>
    <t>HU</t>
  </si>
  <si>
    <r>
      <rPr>
        <b/>
        <sz val="10"/>
        <rFont val="Arial"/>
        <family val="2"/>
      </rPr>
      <t>Note</t>
    </r>
    <r>
      <rPr>
        <sz val="10"/>
        <rFont val="Arial"/>
        <family val="2"/>
      </rPr>
      <t xml:space="preserve"> : les données de l'Irlande et du Luxembourg sont partiellement disponibles ; rupture de série en Croatie, au Danemark et en Slovénie ; définition différente en Espagne et en France.</t>
    </r>
  </si>
  <si>
    <t>CZ</t>
  </si>
  <si>
    <t>AT</t>
  </si>
  <si>
    <t>BG</t>
  </si>
  <si>
    <t>LV</t>
  </si>
  <si>
    <t>RO</t>
  </si>
  <si>
    <t>BE</t>
  </si>
  <si>
    <t>LT</t>
  </si>
  <si>
    <t>HR</t>
  </si>
  <si>
    <t>EL</t>
  </si>
  <si>
    <t>SK</t>
  </si>
  <si>
    <t>CITE5-8 moins CITE0-2</t>
  </si>
  <si>
    <t>Ensemble CITE</t>
  </si>
  <si>
    <t>CITE 5-8</t>
  </si>
  <si>
    <t>CITE 3-4</t>
  </si>
  <si>
    <t>CITE 0-2</t>
  </si>
  <si>
    <r>
      <rPr>
        <b/>
        <sz val="10"/>
        <color theme="1"/>
        <rFont val="Arial"/>
        <family val="2"/>
      </rPr>
      <t>Champ</t>
    </r>
    <r>
      <rPr>
        <sz val="10"/>
        <color theme="1"/>
        <rFont val="Arial"/>
        <family val="2"/>
      </rPr>
      <t xml:space="preserve"> : ensemble des individus âgés de 18 à 24 ans.</t>
    </r>
  </si>
  <si>
    <t>NEET</t>
  </si>
  <si>
    <t>Personnes occupées</t>
  </si>
  <si>
    <t>ELET</t>
  </si>
  <si>
    <t>date d'extraction</t>
  </si>
  <si>
    <t>Total population</t>
  </si>
  <si>
    <r>
      <rPr>
        <b/>
        <sz val="10"/>
        <color theme="1"/>
        <rFont val="Arial"/>
        <family val="2"/>
      </rPr>
      <t>Source</t>
    </r>
    <r>
      <rPr>
        <sz val="10"/>
        <color theme="1"/>
        <rFont val="Arial"/>
        <family val="2"/>
      </rPr>
      <t xml:space="preserve"> : Eurostat, enquête sur les forces de travail EU-LFS (edat_lfse_14 et edat_lfse_21).</t>
    </r>
  </si>
  <si>
    <r>
      <rPr>
        <b/>
        <sz val="10"/>
        <rFont val="Arial"/>
        <family val="2"/>
      </rPr>
      <t xml:space="preserve">Source </t>
    </r>
    <r>
      <rPr>
        <sz val="10"/>
        <rFont val="Arial"/>
        <family val="2"/>
      </rPr>
      <t>: Eurostat, enquête sur les forces de travail EU-LFS (lfsa_urgaed).</t>
    </r>
  </si>
  <si>
    <r>
      <rPr>
        <b/>
        <sz val="10"/>
        <color theme="1"/>
        <rFont val="Arial"/>
        <family val="2"/>
      </rPr>
      <t>Source</t>
    </r>
    <r>
      <rPr>
        <sz val="10"/>
        <color theme="1"/>
        <rFont val="Arial"/>
        <family val="2"/>
      </rPr>
      <t xml:space="preserve"> : Eurostat, enquête sur les forces de travail EU-LFS (lfsa_pganws et lfsa_epgaed).</t>
    </r>
  </si>
  <si>
    <r>
      <rPr>
        <b/>
        <sz val="10"/>
        <color theme="1"/>
        <rFont val="Arial"/>
        <family val="2"/>
      </rPr>
      <t>Note</t>
    </r>
    <r>
      <rPr>
        <sz val="10"/>
        <color theme="1"/>
        <rFont val="Arial"/>
        <family val="2"/>
      </rPr>
      <t xml:space="preserve"> : définition différente pour l'Espagne et la France ; les données sont ordonnées par ordre croissant du pourcentage moyen des 15à 39 ans au chômage dans chaque pays.</t>
    </r>
  </si>
  <si>
    <r>
      <rPr>
        <b/>
        <sz val="10"/>
        <color theme="1"/>
        <rFont val="Calibri"/>
        <family val="2"/>
        <scheme val="minor"/>
      </rPr>
      <t xml:space="preserve">Source </t>
    </r>
    <r>
      <rPr>
        <sz val="10"/>
        <color theme="1"/>
        <rFont val="Calibri"/>
        <family val="2"/>
        <scheme val="minor"/>
      </rPr>
      <t>: Eurostat, collecte de données UOE (educ_uoe_grad02).</t>
    </r>
  </si>
  <si>
    <r>
      <rPr>
        <b/>
        <sz val="10"/>
        <rFont val="Arial"/>
        <family val="2"/>
      </rPr>
      <t>Champ</t>
    </r>
    <r>
      <rPr>
        <sz val="10"/>
        <rFont val="Arial"/>
        <family val="2"/>
      </rPr>
      <t xml:space="preserve"> : ensemble des personnes diplômées de l'enseignement supérieur en 2022.</t>
    </r>
  </si>
  <si>
    <r>
      <rPr>
        <b/>
        <sz val="10"/>
        <color theme="1"/>
        <rFont val="Arial"/>
        <family val="2"/>
      </rPr>
      <t>Note</t>
    </r>
    <r>
      <rPr>
        <sz val="10"/>
        <color theme="1"/>
        <rFont val="Arial"/>
        <family val="2"/>
      </rPr>
      <t xml:space="preserve"> : définition différente pour l'Irlande et la Pologne ; résultats estimés pour la Pologne.</t>
    </r>
  </si>
  <si>
    <t>Autre ou non renseigné</t>
  </si>
  <si>
    <t>Commerce, administration et droit</t>
  </si>
  <si>
    <t>Agriculture, sylviculture et halieutique et sciences vétérinaires</t>
  </si>
  <si>
    <t>Ingénierie, industries de transformation et construction</t>
  </si>
  <si>
    <t>Technologies de l'information et de la communication (TIC)</t>
  </si>
  <si>
    <t>Sciences naturelles, mathématiques et statistiques</t>
  </si>
  <si>
    <t>Santé et protection sociales</t>
  </si>
  <si>
    <t>Sciences sociales, journalisme et information</t>
  </si>
  <si>
    <t>Lettres et arts</t>
  </si>
  <si>
    <t>Éducation</t>
  </si>
  <si>
    <r>
      <rPr>
        <b/>
        <sz val="10"/>
        <rFont val="Calibri"/>
        <family val="2"/>
        <scheme val="minor"/>
      </rPr>
      <t>Source</t>
    </r>
    <r>
      <rPr>
        <sz val="10"/>
        <rFont val="Calibri"/>
        <family val="2"/>
        <scheme val="minor"/>
      </rPr>
      <t xml:space="preserve"> : OCDE, 2024, </t>
    </r>
    <r>
      <rPr>
        <i/>
        <sz val="10"/>
        <rFont val="Calibri"/>
        <family val="2"/>
        <scheme val="minor"/>
      </rPr>
      <t>Regards sur l'éducation</t>
    </r>
    <r>
      <rPr>
        <sz val="10"/>
        <rFont val="Calibri"/>
        <family val="2"/>
        <scheme val="minor"/>
      </rPr>
      <t>, tableau A4.3.</t>
    </r>
  </si>
  <si>
    <r>
      <rPr>
        <b/>
        <sz val="10"/>
        <rFont val="Arial"/>
        <family val="2"/>
      </rPr>
      <t>Champ</t>
    </r>
    <r>
      <rPr>
        <sz val="10"/>
        <rFont val="Arial"/>
        <family val="2"/>
      </rPr>
      <t xml:space="preserve"> : ensemble des personnes diplômées de l'enseignement supérieur âgées de 25 à 64 ans en 2022.</t>
    </r>
  </si>
  <si>
    <t>UE-25</t>
  </si>
  <si>
    <r>
      <rPr>
        <b/>
        <sz val="10"/>
        <rFont val="Arial"/>
        <family val="2"/>
      </rPr>
      <t>Note</t>
    </r>
    <r>
      <rPr>
        <sz val="10"/>
        <rFont val="Arial"/>
        <family val="2"/>
      </rPr>
      <t xml:space="preserve"> : les données de la Croatie ne sont pas disponibles.</t>
    </r>
  </si>
  <si>
    <t>100 = revenu des hommes diplômés de l'enseignement supérieur</t>
  </si>
  <si>
    <t>25-34 ans</t>
  </si>
  <si>
    <t>25-64 ans</t>
  </si>
  <si>
    <t>100 = revenu du travail des personnes de CITE 3</t>
  </si>
  <si>
    <t>CITE 7-8</t>
  </si>
  <si>
    <t>CITE 6</t>
  </si>
  <si>
    <t>CITE 5</t>
  </si>
  <si>
    <t>Tableau associé à la figure 6.2.2</t>
  </si>
  <si>
    <t/>
  </si>
  <si>
    <r>
      <rPr>
        <b/>
        <sz val="10"/>
        <rFont val="Calibri"/>
        <family val="2"/>
        <scheme val="minor"/>
      </rPr>
      <t>Source</t>
    </r>
    <r>
      <rPr>
        <sz val="10"/>
        <rFont val="Calibri"/>
        <family val="2"/>
        <scheme val="minor"/>
      </rPr>
      <t xml:space="preserve"> : OCDE, 2024, </t>
    </r>
    <r>
      <rPr>
        <i/>
        <sz val="10"/>
        <rFont val="Calibri"/>
        <family val="2"/>
        <scheme val="minor"/>
      </rPr>
      <t>Regards sur l'éducation</t>
    </r>
    <r>
      <rPr>
        <sz val="10"/>
        <rFont val="Calibri"/>
        <family val="2"/>
        <scheme val="minor"/>
      </rPr>
      <t>, tableau A4.1.</t>
    </r>
  </si>
  <si>
    <r>
      <rPr>
        <b/>
        <sz val="10"/>
        <color theme="1"/>
        <rFont val="Arial"/>
        <family val="2"/>
      </rPr>
      <t>Champ</t>
    </r>
    <r>
      <rPr>
        <sz val="10"/>
        <color theme="1"/>
        <rFont val="Arial"/>
        <family val="2"/>
      </rPr>
      <t xml:space="preserve"> : ensemble des individus âgés de 25 à 64 ans ; pays avec données disponibles pour l'ensemble des niveaux CITE. </t>
    </r>
  </si>
  <si>
    <r>
      <rPr>
        <b/>
        <sz val="10"/>
        <color theme="1"/>
        <rFont val="Calibri"/>
        <family val="2"/>
        <scheme val="minor"/>
      </rPr>
      <t>Lecture</t>
    </r>
    <r>
      <rPr>
        <sz val="10"/>
        <color theme="1"/>
        <rFont val="Calibri"/>
        <family val="2"/>
        <scheme val="minor"/>
      </rPr>
      <t xml:space="preserve"> : en Suède, les personnes qualifiées du cycle court de l'enseignement supérieur (CITE 5) perçoivent en moyenne 108 % du revenu du travail des personnes diplômées du second cycle du secondaire (CITE 3) ; ce rapport est de 116 % pour les personnes avec une licence (CITE 6) et de 144 % pour celles ayant un master ou plus (CITE 7-8). </t>
    </r>
  </si>
  <si>
    <t>100 = revenus du travail des personnes de CITE 3</t>
  </si>
  <si>
    <t>100 = revenus des personnes ayant un niveau CITE 3</t>
  </si>
  <si>
    <t>Rapport entre les revenus des diplômés de CITE 0-2 et les revenus des diplômés de CITE 3</t>
  </si>
  <si>
    <t>Tableau associé à la figure 6.2.1</t>
  </si>
  <si>
    <r>
      <rPr>
        <b/>
        <sz val="10"/>
        <color theme="1"/>
        <rFont val="Arial"/>
        <family val="2"/>
      </rPr>
      <t>Champ</t>
    </r>
    <r>
      <rPr>
        <sz val="10"/>
        <color theme="1"/>
        <rFont val="Arial"/>
        <family val="2"/>
      </rPr>
      <t xml:space="preserve"> : ensemble des individus âgés de 25 à 64 ans. </t>
    </r>
  </si>
  <si>
    <r>
      <rPr>
        <b/>
        <sz val="10"/>
        <color theme="1"/>
        <rFont val="Calibri"/>
        <family val="2"/>
        <scheme val="minor"/>
      </rPr>
      <t xml:space="preserve">Lecture </t>
    </r>
    <r>
      <rPr>
        <sz val="10"/>
        <color theme="1"/>
        <rFont val="Calibri"/>
        <family val="2"/>
        <scheme val="minor"/>
      </rPr>
      <t xml:space="preserve">: au Luxembourg, les personnes n'ayant pas atteint le second cycle de l'enseignement secondaire (CITE 0-2) perçoivent en moyenne 74 % du revenu du travail des personnes diplômées du second cycle du secondaire (CITE 3). </t>
    </r>
  </si>
  <si>
    <r>
      <rPr>
        <b/>
        <sz val="10"/>
        <rFont val="Arial"/>
        <family val="2"/>
      </rPr>
      <t>Source</t>
    </r>
    <r>
      <rPr>
        <sz val="10"/>
        <rFont val="Arial"/>
        <family val="2"/>
      </rPr>
      <t xml:space="preserve"> : DEPP, </t>
    </r>
    <r>
      <rPr>
        <i/>
        <sz val="10"/>
        <rFont val="Arial"/>
        <family val="2"/>
      </rPr>
      <t>Note d'information</t>
    </r>
    <r>
      <rPr>
        <sz val="10"/>
        <rFont val="Arial"/>
        <family val="2"/>
      </rPr>
      <t xml:space="preserve"> 23.47, figure 16 (source primaire : IEA, ICCS 2022).</t>
    </r>
  </si>
  <si>
    <r>
      <rPr>
        <b/>
        <sz val="10"/>
        <rFont val="Arial"/>
        <family val="2"/>
      </rPr>
      <t>Champ</t>
    </r>
    <r>
      <rPr>
        <sz val="10"/>
        <rFont val="Arial"/>
        <family val="2"/>
      </rPr>
      <t xml:space="preserve"> : élèves en huitième année à partir de l’entrée dans l’enseignement élémentaire obligatoire (classe de quatrième en France).</t>
    </r>
  </si>
  <si>
    <t xml:space="preserve"> </t>
  </si>
  <si>
    <r>
      <rPr>
        <b/>
        <sz val="10"/>
        <rFont val="Arial"/>
        <family val="2"/>
      </rPr>
      <t>Lecture</t>
    </r>
    <r>
      <rPr>
        <sz val="10"/>
        <rFont val="Arial"/>
        <family val="2"/>
      </rPr>
      <t xml:space="preserve"> : en Italie, 96 % des élèves sont d'accord avec l'affirmation </t>
    </r>
    <r>
      <rPr>
        <i/>
        <sz val="10"/>
        <rFont val="Calibri"/>
        <family val="2"/>
      </rPr>
      <t>«</t>
    </r>
    <r>
      <rPr>
        <i/>
        <sz val="10"/>
        <rFont val="Arial"/>
        <family val="2"/>
      </rPr>
      <t xml:space="preserve"> Les hommes et les femmes devraient avoir les mêmes droits dans tous les domaines </t>
    </r>
    <r>
      <rPr>
        <i/>
        <sz val="10"/>
        <rFont val="Calibri"/>
        <family val="2"/>
      </rPr>
      <t>».</t>
    </r>
  </si>
  <si>
    <t xml:space="preserve">ES </t>
  </si>
  <si>
    <t>6.3.3 Soutien déclaré des élèves à l'égalité des sexes (en %)</t>
  </si>
  <si>
    <t>Les hommes sont plus qualifiés que les femmes pour être des dirigeants politiques</t>
  </si>
  <si>
    <t>Il devrait y avoir autant d'hommes que de femmes au parlement</t>
  </si>
  <si>
    <t>À travail égal, les femmes et les hommes devraient avoir le même salaire</t>
  </si>
  <si>
    <t>Les femmes et les hommes devraient avoir les mêmes droits dans tous les domaines</t>
  </si>
  <si>
    <t>Pays</t>
  </si>
  <si>
    <r>
      <rPr>
        <b/>
        <sz val="10"/>
        <rFont val="Arial"/>
        <family val="2"/>
      </rPr>
      <t>Source</t>
    </r>
    <r>
      <rPr>
        <sz val="10"/>
        <rFont val="Arial"/>
        <family val="2"/>
      </rPr>
      <t xml:space="preserve"> : DEPP, </t>
    </r>
    <r>
      <rPr>
        <i/>
        <sz val="10"/>
        <rFont val="Arial"/>
        <family val="2"/>
      </rPr>
      <t>Note d'Information</t>
    </r>
    <r>
      <rPr>
        <sz val="10"/>
        <rFont val="Arial"/>
        <family val="2"/>
      </rPr>
      <t xml:space="preserve"> 23.47, figure 3 (source primaire : IEA, ICCS 2022).</t>
    </r>
  </si>
  <si>
    <r>
      <rPr>
        <b/>
        <sz val="10"/>
        <rFont val="Arial"/>
        <family val="2"/>
      </rPr>
      <t>Lecture</t>
    </r>
    <r>
      <rPr>
        <sz val="10"/>
        <rFont val="Arial"/>
        <family val="2"/>
      </rPr>
      <t xml:space="preserve"> : en Suède, la différence entre le score moyen en connaissances civiques des filles et celui des garçons est de 37 points.</t>
    </r>
  </si>
  <si>
    <t>Garçons</t>
  </si>
  <si>
    <t xml:space="preserve">Filles </t>
  </si>
  <si>
    <t>6.3.2 Scores moyens en connaissances civiques selon le sexe</t>
  </si>
  <si>
    <r>
      <rPr>
        <b/>
        <sz val="10"/>
        <rFont val="Arial"/>
        <family val="2"/>
      </rPr>
      <t>Source</t>
    </r>
    <r>
      <rPr>
        <sz val="10"/>
        <rFont val="Arial"/>
        <family val="2"/>
      </rPr>
      <t xml:space="preserve"> : DEPP, </t>
    </r>
    <r>
      <rPr>
        <i/>
        <sz val="10"/>
        <rFont val="Arial"/>
        <family val="2"/>
      </rPr>
      <t>Note d'Information</t>
    </r>
    <r>
      <rPr>
        <sz val="10"/>
        <rFont val="Arial"/>
        <family val="2"/>
      </rPr>
      <t xml:space="preserve"> 23.47, figure 2 (source primaire : IEA, ICCS 2022).</t>
    </r>
  </si>
  <si>
    <r>
      <rPr>
        <b/>
        <sz val="10"/>
        <rFont val="Arial"/>
        <family val="2"/>
      </rPr>
      <t>Lecture</t>
    </r>
    <r>
      <rPr>
        <sz val="10"/>
        <rFont val="Arial"/>
        <family val="2"/>
      </rPr>
      <t xml:space="preserve"> : en Suède, 53 % des élèves interrogés ont obtenu un score de niveau A en connaissances civiques.</t>
    </r>
  </si>
  <si>
    <t>Niveau A</t>
  </si>
  <si>
    <t>Niveau B</t>
  </si>
  <si>
    <t>Niveau C</t>
  </si>
  <si>
    <t>Niveau D</t>
  </si>
  <si>
    <t>Inférieur à niveau D</t>
  </si>
  <si>
    <t>6.3.1 Répartition des élèves dans l'échelle de connaissances civiques (en %)</t>
  </si>
  <si>
    <t>inclus dans le cadre général de compétences des enseignants</t>
  </si>
  <si>
    <r>
      <rPr>
        <b/>
        <sz val="10"/>
        <color theme="1"/>
        <rFont val="Arial"/>
        <family val="2"/>
      </rPr>
      <t>Source</t>
    </r>
    <r>
      <rPr>
        <sz val="10"/>
        <color theme="1"/>
        <rFont val="Arial"/>
        <family val="2"/>
      </rPr>
      <t xml:space="preserve"> : Eurydice, 2024, </t>
    </r>
    <r>
      <rPr>
        <i/>
        <sz val="10"/>
        <color theme="1"/>
        <rFont val="Arial"/>
        <family val="2"/>
      </rPr>
      <t>Learning for sustainability in Europe: Building competences and supporting teachers and schools</t>
    </r>
    <r>
      <rPr>
        <sz val="10"/>
        <color theme="1"/>
        <rFont val="Arial"/>
        <family val="2"/>
      </rPr>
      <t>, chapitre 2, tableau 2.1.</t>
    </r>
  </si>
  <si>
    <t>non inclus</t>
  </si>
  <si>
    <r>
      <rPr>
        <b/>
        <sz val="10"/>
        <color theme="1"/>
        <rFont val="Arial"/>
        <family val="2"/>
      </rPr>
      <t>Champ</t>
    </r>
    <r>
      <rPr>
        <sz val="10"/>
        <color theme="1"/>
        <rFont val="Arial"/>
        <family val="2"/>
      </rPr>
      <t xml:space="preserve"> : ensemble des établissements de niveaux élémentaire (CITE 1) et secondaire  général - premier cycle (CITE 24) et second cycle (CITE 34).</t>
    </r>
  </si>
  <si>
    <r>
      <rPr>
        <b/>
        <sz val="10"/>
        <color theme="1"/>
        <rFont val="Arial"/>
        <family val="2"/>
      </rPr>
      <t xml:space="preserve">Lecture </t>
    </r>
    <r>
      <rPr>
        <sz val="10"/>
        <color theme="1"/>
        <rFont val="Arial"/>
        <family val="2"/>
      </rPr>
      <t>: en 2022-2023,  en France, le développement durable est inclus dans le cadre général de compétences des enseignants.</t>
    </r>
  </si>
  <si>
    <t>inclus dans le cadre spécifique de compétences des enseignants</t>
  </si>
  <si>
    <t>Inclusion dans le cadre de compétences des enseignants</t>
  </si>
  <si>
    <r>
      <t>Source :</t>
    </r>
    <r>
      <rPr>
        <sz val="10"/>
        <color rgb="FF000000"/>
        <rFont val="Arial"/>
        <family val="2"/>
      </rPr>
      <t xml:space="preserve"> DEPP, 2023, </t>
    </r>
    <r>
      <rPr>
        <i/>
        <sz val="10"/>
        <color rgb="FF000000"/>
        <rFont val="Arial"/>
        <family val="2"/>
      </rPr>
      <t>Note d’Information</t>
    </r>
    <r>
      <rPr>
        <sz val="10"/>
        <color rgb="FF000000"/>
        <rFont val="Arial"/>
        <family val="2"/>
      </rPr>
      <t xml:space="preserve"> n° 23.47, figure 19 (source primaire : IEA, ICCS 2022).</t>
    </r>
  </si>
  <si>
    <r>
      <rPr>
        <b/>
        <sz val="10"/>
        <rFont val="Arial"/>
        <family val="2"/>
      </rPr>
      <t>Champ</t>
    </r>
    <r>
      <rPr>
        <sz val="10"/>
        <rFont val="Arial"/>
        <family val="2"/>
      </rPr>
      <t xml:space="preserve"> </t>
    </r>
    <r>
      <rPr>
        <b/>
        <sz val="10"/>
        <rFont val="Arial"/>
        <family val="2"/>
      </rPr>
      <t>:</t>
    </r>
    <r>
      <rPr>
        <sz val="10"/>
        <rFont val="Arial"/>
        <family val="2"/>
      </rPr>
      <t xml:space="preserve"> élèves en huitième année après le début de l’enseignement élémentaire obligatoire (classe de quatrième en France).</t>
    </r>
  </si>
  <si>
    <t>Moyenne ICCS</t>
  </si>
  <si>
    <r>
      <rPr>
        <b/>
        <sz val="10"/>
        <rFont val="Arial"/>
        <family val="2"/>
      </rPr>
      <t>Note</t>
    </r>
    <r>
      <rPr>
        <sz val="10"/>
        <color theme="1"/>
        <rFont val="Arial"/>
        <family val="2"/>
      </rPr>
      <t xml:space="preserve"> : en Suède, le champ couvre entre 90 % et 95 % de la population cible. </t>
    </r>
  </si>
  <si>
    <t>Refuser d’acheter des produits nocifs pour l’environnement</t>
  </si>
  <si>
    <t xml:space="preserve">Participer à une manifestation organisée pour exiger davantage d’actions en faveur de la protection de l’environnement </t>
  </si>
  <si>
    <t>Score moyen sur l’échelle de participation attendue des élèves aux activités de protection de l’environnement</t>
  </si>
  <si>
    <r>
      <t>Source :</t>
    </r>
    <r>
      <rPr>
        <sz val="10"/>
        <color rgb="FF000000"/>
        <rFont val="Arial"/>
        <family val="2"/>
      </rPr>
      <t xml:space="preserve"> DEPP, 2023, </t>
    </r>
    <r>
      <rPr>
        <i/>
        <sz val="10"/>
        <color rgb="FF000000"/>
        <rFont val="Arial"/>
        <family val="2"/>
      </rPr>
      <t>Note d’Information</t>
    </r>
    <r>
      <rPr>
        <sz val="10"/>
        <color rgb="FF000000"/>
        <rFont val="Arial"/>
        <family val="2"/>
      </rPr>
      <t xml:space="preserve"> n° 23.47, figure 23 (source primaire : IEA, ICCS 2022).</t>
    </r>
  </si>
  <si>
    <t xml:space="preserve">niveaux A et B </t>
  </si>
  <si>
    <t xml:space="preserve">niveaux C et D </t>
  </si>
  <si>
    <t xml:space="preserve">Moyenne nationale de l’indice selon le niveau de connaissances civiques, </t>
  </si>
  <si>
    <r>
      <rPr>
        <b/>
        <sz val="10"/>
        <rFont val="Arial"/>
        <family val="2"/>
      </rPr>
      <t>Source</t>
    </r>
    <r>
      <rPr>
        <sz val="10"/>
        <rFont val="Arial"/>
        <family val="2"/>
      </rPr>
      <t xml:space="preserve"> : IEA, enquête Timss 2019.</t>
    </r>
  </si>
  <si>
    <r>
      <rPr>
        <b/>
        <sz val="10"/>
        <color theme="1"/>
        <rFont val="Arial"/>
        <family val="2"/>
      </rPr>
      <t>Champ</t>
    </r>
    <r>
      <rPr>
        <sz val="10"/>
        <color theme="1"/>
        <rFont val="Arial"/>
        <family val="2"/>
      </rPr>
      <t xml:space="preserve"> : élèves en quatrième année après le début de l’enseignement élémentaire obligatoire (CM1 en France).</t>
    </r>
  </si>
  <si>
    <r>
      <rPr>
        <b/>
        <sz val="10"/>
        <color theme="1"/>
        <rFont val="Arial"/>
        <family val="2"/>
      </rPr>
      <t xml:space="preserve">Lecture </t>
    </r>
    <r>
      <rPr>
        <sz val="10"/>
        <color theme="1"/>
        <rFont val="Arial"/>
        <family val="2"/>
      </rPr>
      <t>: en Finlande, le score moyen en connaissances environnementales est de 559 points : il est de 560 points en moyenne pour les filles et de 559 points en moyenne pour les garçons.</t>
    </r>
  </si>
  <si>
    <t>Filles</t>
  </si>
  <si>
    <t>Ensemble</t>
  </si>
  <si>
    <t>L'Europe de l'éducation en chiffres 2024</t>
  </si>
  <si>
    <t>6.2 : Les revenus selon le niveau de diplôme et le genre</t>
  </si>
  <si>
    <r>
      <t xml:space="preserve">DEPP, </t>
    </r>
    <r>
      <rPr>
        <i/>
        <sz val="10"/>
        <rFont val="Arial"/>
        <family val="2"/>
      </rPr>
      <t>L'Europe de l'éducation en chiffres 2024</t>
    </r>
    <r>
      <rPr>
        <sz val="10"/>
        <rFont val="Arial"/>
        <family val="2"/>
      </rPr>
      <t>.</t>
    </r>
  </si>
  <si>
    <t>Chapitre 6 : L'éducation au prisme de la société</t>
  </si>
  <si>
    <t>6.1.1 Les NEET et les ELET en proportion des jeunes âgés de 18 à 24 ans en 2023</t>
  </si>
  <si>
    <t>6.1.2 Taux de chômage des 25 à 39 ans par niveau d'éducation atteint en 2023 (en %)</t>
  </si>
  <si>
    <t>6.1.3 Répartition des 15 à 39 ans par statut au regard de l’emploi, selon sexe, en 2023 (en %)</t>
  </si>
  <si>
    <t>6.2.1 Revenus du travail des personnes peu diplômées par rapport à ceux des diplômés du second cycle de l'enseignement secondaire âgés de 25 à 64 ans, en 2022</t>
  </si>
  <si>
    <t>6.2.2 Revenus du travail des personnes diplômées de l'enseignement supérieur par rapport à ceux des diplômés du second cycle de l'enseignement secondaire âgés de 25 à 64 ans, en 2022</t>
  </si>
  <si>
    <t>6.2.3 Revenus du travail des femmes diplômées de l'enseignement supérieur par rapport à ceux des hommes de même niveau de qualification, selon la classe d’âges, en 2022</t>
  </si>
  <si>
    <t>6.2.4 Répartition des diplômés de l’enseignement supérieur au cours de l’année 2021-2022, selon le sexe et par spécialité de formation (en %)</t>
  </si>
  <si>
    <t>6.1 : Les études et l'emploi</t>
  </si>
  <si>
    <t>6.3 : Les connaissances civiques des élèves et leurs attitudes à l'égard de l'égalité des sexes</t>
  </si>
  <si>
    <t>6.4 : Les connaissances et attitudes environnementales à l'école et au collège</t>
  </si>
  <si>
    <t>6.4.1 Scores moyens en connaissances environnementales des élèves en quatrième année d’enseignement obligatoire lors de l’enquête Timss 2019, selon le sexe</t>
  </si>
  <si>
    <t>6.4.2 Volonté de participer à des actions de protection de l’environnement selon le niveau de connaissances civiques des élèves en huitième année d’enseignement obligatoire lors de l’enquête ICCS 2022 (en %)</t>
  </si>
  <si>
    <t>6.4.3 Participation attendue à certaines activités de protection de l’environnement des élèves en huitième année d’enseignement obligatoire lors de l’enquête ICCS 2022</t>
  </si>
  <si>
    <t>6.4.4 Inclusion du développement durable dans le cadre des compétences des enseignants aux niveaux CITE 1, 24 et 34 en 2022-2023</t>
  </si>
  <si>
    <r>
      <rPr>
        <i/>
        <sz val="8"/>
        <color theme="1"/>
        <rFont val="Arial"/>
        <family val="2"/>
      </rPr>
      <t>L'Europe de l'éducation en chiffres 2024</t>
    </r>
    <r>
      <rPr>
        <sz val="8"/>
        <color theme="1"/>
        <rFont val="Arial"/>
        <family val="2"/>
      </rPr>
      <t>, DEPP.</t>
    </r>
  </si>
  <si>
    <t>6.1.3 Répartition des 15 à 39 ans par statut au regard de l’emploi, selon le sexe, en 2023 (en %)</t>
  </si>
  <si>
    <t>Publication bisannuelle du ministère chargé de l'éducation nationale [EEC 2022]</t>
  </si>
  <si>
    <r>
      <t>Les comparaisons internationales constituent aujourd'hui un levier essentiel pour piloter les systèmes éducatifs et élaborer des politiques publiques d'éducation. Il est donc crucial de garantir leur qualité et leur pertinence pour les utiliser de manière optimale et en tirer des interprétations fiables.
À travers</t>
    </r>
    <r>
      <rPr>
        <i/>
        <sz val="10"/>
        <color theme="1"/>
        <rFont val="Arial"/>
        <family val="2"/>
      </rPr>
      <t xml:space="preserve"> L'Europe de l'éducation en chiffres</t>
    </r>
    <r>
      <rPr>
        <sz val="10"/>
        <color theme="1"/>
        <rFont val="Arial"/>
        <family val="2"/>
      </rPr>
      <t>, la DEPP offre un panorama d'indicateurs et d'analyses permettant d'apprécier non seulement les résultats mais aussi la diversité des modes d'organisation de la scolarité dans l'Union européenne, tout en situant la France par rapport à ses voisins.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</si>
</sst>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d\.mm\.yy"/>
    <numFmt numFmtId="166" formatCode="#,##0.0"/>
  </numFmts>
  <fonts count="41" x14ac:knownFonts="1">
    <font>
      <sz val="11"/>
      <color theme="1"/>
      <name val="Calibri"/>
      <family val="2"/>
      <scheme val="minor"/>
    </font>
    <font>
      <sz val="10"/>
      <color theme="1"/>
      <name val="Arial"/>
      <family val="2"/>
    </font>
    <font>
      <sz val="10"/>
      <color rgb="FF0070C0"/>
      <name val="Calibri"/>
      <family val="2"/>
      <scheme val="minor"/>
    </font>
    <font>
      <sz val="10"/>
      <color theme="0" tint="-0.499984740745262"/>
      <name val="Arial"/>
      <family val="2"/>
    </font>
    <font>
      <sz val="10"/>
      <name val="Arial"/>
      <family val="2"/>
    </font>
    <font>
      <sz val="10"/>
      <color theme="1"/>
      <name val="Calibri"/>
      <family val="2"/>
      <scheme val="minor"/>
    </font>
    <font>
      <b/>
      <sz val="10"/>
      <name val="Arial"/>
      <family val="2"/>
    </font>
    <font>
      <b/>
      <sz val="10"/>
      <color theme="1"/>
      <name val="Arial"/>
      <family val="2"/>
    </font>
    <font>
      <sz val="10"/>
      <color indexed="8"/>
      <name val="Arial"/>
      <family val="2"/>
    </font>
    <font>
      <sz val="11"/>
      <name val="Arial"/>
      <family val="2"/>
    </font>
    <font>
      <sz val="10"/>
      <name val="Calibri"/>
      <family val="2"/>
      <scheme val="minor"/>
    </font>
    <font>
      <sz val="10"/>
      <color rgb="FF00B0F0"/>
      <name val="Arial"/>
      <family val="2"/>
    </font>
    <font>
      <sz val="11"/>
      <name val="Calibri"/>
      <family val="2"/>
      <scheme val="minor"/>
    </font>
    <font>
      <sz val="11"/>
      <color theme="1"/>
      <name val="Calibri"/>
      <family val="2"/>
      <scheme val="minor"/>
    </font>
    <font>
      <sz val="11"/>
      <color rgb="FFFF0000"/>
      <name val="Calibri"/>
      <family val="2"/>
      <scheme val="minor"/>
    </font>
    <font>
      <sz val="10"/>
      <color rgb="FFFF00FF"/>
      <name val="Calibri"/>
      <family val="2"/>
      <scheme val="minor"/>
    </font>
    <font>
      <b/>
      <sz val="10"/>
      <color theme="1"/>
      <name val="Calibri"/>
      <family val="2"/>
      <scheme val="minor"/>
    </font>
    <font>
      <b/>
      <sz val="10"/>
      <name val="Calibri"/>
      <family val="2"/>
      <scheme val="minor"/>
    </font>
    <font>
      <sz val="10"/>
      <color rgb="FF0070C0"/>
      <name val="Arial"/>
      <family val="2"/>
    </font>
    <font>
      <sz val="10"/>
      <color rgb="FFFF0000"/>
      <name val="Arial"/>
      <family val="2"/>
    </font>
    <font>
      <i/>
      <sz val="10"/>
      <name val="Calibri"/>
      <family val="2"/>
      <scheme val="minor"/>
    </font>
    <font>
      <sz val="10"/>
      <color rgb="FF008E7F"/>
      <name val="Arial"/>
      <family val="2"/>
    </font>
    <font>
      <b/>
      <sz val="10"/>
      <color rgb="FF008E7F"/>
      <name val="Calibri"/>
      <family val="2"/>
      <scheme val="minor"/>
    </font>
    <font>
      <i/>
      <sz val="10"/>
      <name val="Arial"/>
      <family val="2"/>
    </font>
    <font>
      <i/>
      <sz val="10"/>
      <name val="Calibri"/>
      <family val="2"/>
    </font>
    <font>
      <sz val="9"/>
      <color theme="1"/>
      <name val="Arial"/>
      <family val="2"/>
    </font>
    <font>
      <sz val="10"/>
      <color rgb="FF002060"/>
      <name val="Arial"/>
      <family val="2"/>
    </font>
    <font>
      <b/>
      <sz val="10"/>
      <color rgb="FF002060"/>
      <name val="Arial"/>
      <family val="2"/>
    </font>
    <font>
      <i/>
      <sz val="10"/>
      <color theme="1"/>
      <name val="Arial"/>
      <family val="2"/>
    </font>
    <font>
      <sz val="11"/>
      <color rgb="FFFF0000"/>
      <name val="Arial"/>
      <family val="2"/>
    </font>
    <font>
      <sz val="11"/>
      <color rgb="FF000000"/>
      <name val="Calibri"/>
      <family val="2"/>
      <scheme val="minor"/>
    </font>
    <font>
      <b/>
      <sz val="10"/>
      <color rgb="FF000000"/>
      <name val="Arial"/>
      <family val="2"/>
    </font>
    <font>
      <sz val="10"/>
      <color rgb="FF000000"/>
      <name val="Arial"/>
      <family val="2"/>
    </font>
    <font>
      <i/>
      <sz val="10"/>
      <color rgb="FF000000"/>
      <name val="Arial"/>
      <family val="2"/>
    </font>
    <font>
      <sz val="11"/>
      <color theme="1"/>
      <name val="Arial"/>
      <family val="2"/>
    </font>
    <font>
      <b/>
      <sz val="20"/>
      <color rgb="FF008E7F"/>
      <name val="Arial"/>
      <family val="2"/>
    </font>
    <font>
      <b/>
      <sz val="10"/>
      <color theme="2"/>
      <name val="Arial"/>
      <family val="2"/>
    </font>
    <font>
      <b/>
      <u/>
      <sz val="10"/>
      <color rgb="FF1D3D91"/>
      <name val="Arial"/>
      <family val="2"/>
    </font>
    <font>
      <sz val="10"/>
      <color rgb="FF1D3D91"/>
      <name val="Arial"/>
      <family val="2"/>
    </font>
    <font>
      <sz val="8"/>
      <color theme="1"/>
      <name val="Arial"/>
      <family val="2"/>
    </font>
    <font>
      <i/>
      <sz val="8"/>
      <color theme="1"/>
      <name val="Arial"/>
      <family val="2"/>
    </font>
  </fonts>
  <fills count="4">
    <fill>
      <patternFill patternType="none"/>
    </fill>
    <fill>
      <patternFill patternType="gray125"/>
    </fill>
    <fill>
      <patternFill patternType="solid">
        <fgColor theme="0"/>
        <bgColor indexed="64"/>
      </patternFill>
    </fill>
    <fill>
      <patternFill patternType="solid">
        <fgColor rgb="FF1D3D91"/>
        <bgColor indexed="64"/>
      </patternFill>
    </fill>
  </fills>
  <borders count="5">
    <border>
      <left/>
      <right/>
      <top/>
      <bottom/>
      <diagonal/>
    </border>
    <border>
      <left/>
      <right/>
      <top/>
      <bottom style="thin">
        <color indexed="64"/>
      </bottom>
      <diagonal/>
    </border>
    <border>
      <left style="thin">
        <color rgb="FFA558A0"/>
      </left>
      <right/>
      <top style="thin">
        <color rgb="FFA558A0"/>
      </top>
      <bottom/>
      <diagonal/>
    </border>
    <border>
      <left/>
      <right/>
      <top style="thin">
        <color rgb="FFA558A0"/>
      </top>
      <bottom/>
      <diagonal/>
    </border>
    <border>
      <left style="thin">
        <color rgb="FFA558A0"/>
      </left>
      <right/>
      <top/>
      <bottom/>
      <diagonal/>
    </border>
  </borders>
  <cellStyleXfs count="5">
    <xf numFmtId="0" fontId="0" fillId="0" borderId="0"/>
    <xf numFmtId="0" fontId="8" fillId="0" borderId="0"/>
    <xf numFmtId="0" fontId="9" fillId="0" borderId="0"/>
    <xf numFmtId="0" fontId="30" fillId="0" borderId="0"/>
    <xf numFmtId="0" fontId="13" fillId="0" borderId="0"/>
  </cellStyleXfs>
  <cellXfs count="151">
    <xf numFmtId="0" fontId="0" fillId="0" borderId="0" xfId="0"/>
    <xf numFmtId="0" fontId="1" fillId="2" borderId="0" xfId="0" applyFont="1" applyFill="1"/>
    <xf numFmtId="164" fontId="1" fillId="2" borderId="0" xfId="0" applyNumberFormat="1" applyFont="1" applyFill="1"/>
    <xf numFmtId="0" fontId="2" fillId="2" borderId="0" xfId="0" applyFont="1" applyFill="1"/>
    <xf numFmtId="0" fontId="1" fillId="2" borderId="0" xfId="0" applyFont="1" applyFill="1" applyBorder="1"/>
    <xf numFmtId="164" fontId="1" fillId="2" borderId="0" xfId="0" applyNumberFormat="1" applyFont="1" applyFill="1" applyBorder="1"/>
    <xf numFmtId="1" fontId="1" fillId="2" borderId="0" xfId="0" applyNumberFormat="1" applyFont="1" applyFill="1" applyBorder="1"/>
    <xf numFmtId="164" fontId="3" fillId="2" borderId="0" xfId="0" applyNumberFormat="1" applyFont="1" applyFill="1" applyBorder="1"/>
    <xf numFmtId="164" fontId="4" fillId="2" borderId="0" xfId="0" applyNumberFormat="1" applyFont="1" applyFill="1" applyBorder="1"/>
    <xf numFmtId="164" fontId="4" fillId="2" borderId="0" xfId="0" applyNumberFormat="1" applyFont="1" applyFill="1"/>
    <xf numFmtId="0" fontId="1" fillId="2" borderId="0" xfId="0" applyFont="1" applyFill="1" applyAlignment="1">
      <alignment vertical="center"/>
    </xf>
    <xf numFmtId="0" fontId="1" fillId="2" borderId="0" xfId="0" applyFont="1" applyFill="1" applyAlignment="1">
      <alignment horizontal="left" vertical="center"/>
    </xf>
    <xf numFmtId="0" fontId="4" fillId="2" borderId="0" xfId="0" applyFont="1" applyFill="1"/>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1" fillId="2" borderId="0" xfId="0" applyFont="1" applyFill="1" applyBorder="1" applyAlignment="1"/>
    <xf numFmtId="0" fontId="1" fillId="2" borderId="0" xfId="0" applyFont="1" applyFill="1" applyBorder="1" applyAlignment="1">
      <alignment wrapText="1"/>
    </xf>
    <xf numFmtId="0" fontId="5" fillId="2" borderId="0" xfId="0" applyFont="1" applyFill="1"/>
    <xf numFmtId="164" fontId="3" fillId="2" borderId="0" xfId="0" applyNumberFormat="1" applyFont="1" applyFill="1"/>
    <xf numFmtId="164" fontId="4" fillId="2" borderId="0" xfId="2" applyNumberFormat="1" applyFont="1" applyFill="1" applyBorder="1" applyAlignment="1"/>
    <xf numFmtId="0" fontId="4" fillId="2" borderId="0" xfId="0" applyNumberFormat="1" applyFont="1" applyFill="1" applyBorder="1" applyAlignment="1"/>
    <xf numFmtId="0" fontId="6" fillId="2" borderId="0" xfId="0" applyFont="1" applyFill="1"/>
    <xf numFmtId="0" fontId="6" fillId="2" borderId="0" xfId="0" applyNumberFormat="1" applyFont="1" applyFill="1" applyBorder="1" applyAlignment="1"/>
    <xf numFmtId="0" fontId="3" fillId="2" borderId="0" xfId="0" applyFont="1" applyFill="1"/>
    <xf numFmtId="0" fontId="4" fillId="2" borderId="1" xfId="0" applyFont="1" applyFill="1" applyBorder="1" applyAlignment="1">
      <alignment horizontal="center"/>
    </xf>
    <xf numFmtId="0" fontId="0" fillId="2" borderId="0" xfId="0" applyFill="1"/>
    <xf numFmtId="166" fontId="2" fillId="2" borderId="0" xfId="1" applyNumberFormat="1" applyFont="1" applyFill="1" applyAlignment="1">
      <alignment vertical="center" wrapText="1"/>
    </xf>
    <xf numFmtId="0" fontId="11" fillId="2" borderId="0" xfId="0" applyNumberFormat="1" applyFont="1" applyFill="1" applyBorder="1" applyAlignment="1"/>
    <xf numFmtId="0" fontId="12" fillId="2" borderId="0" xfId="0" applyFont="1" applyFill="1"/>
    <xf numFmtId="0" fontId="10" fillId="2" borderId="0" xfId="1" applyFont="1" applyFill="1" applyAlignment="1">
      <alignment vertical="center" wrapText="1"/>
    </xf>
    <xf numFmtId="166" fontId="10" fillId="2" borderId="0" xfId="1" applyNumberFormat="1" applyFont="1" applyFill="1" applyAlignment="1">
      <alignment vertical="center" wrapText="1"/>
    </xf>
    <xf numFmtId="0" fontId="8" fillId="2" borderId="0" xfId="1" applyFill="1"/>
    <xf numFmtId="166" fontId="4" fillId="2" borderId="0" xfId="1" applyNumberFormat="1" applyFont="1" applyFill="1" applyBorder="1" applyAlignment="1"/>
    <xf numFmtId="166" fontId="4" fillId="2" borderId="0" xfId="2" applyNumberFormat="1" applyFont="1" applyFill="1" applyBorder="1" applyAlignment="1"/>
    <xf numFmtId="0" fontId="2" fillId="2" borderId="0" xfId="1" applyFont="1" applyFill="1" applyAlignment="1">
      <alignment vertical="center" wrapText="1"/>
    </xf>
    <xf numFmtId="0" fontId="8" fillId="2" borderId="0" xfId="1" applyFill="1" applyAlignment="1">
      <alignment horizontal="left"/>
    </xf>
    <xf numFmtId="0" fontId="4" fillId="2" borderId="0" xfId="1" applyNumberFormat="1" applyFont="1" applyFill="1" applyBorder="1" applyAlignment="1"/>
    <xf numFmtId="0" fontId="4"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4" fillId="2" borderId="0" xfId="0" applyNumberFormat="1" applyFont="1" applyFill="1" applyBorder="1" applyAlignment="1">
      <alignment horizontal="left" vertical="center"/>
    </xf>
    <xf numFmtId="166" fontId="0" fillId="2" borderId="0" xfId="0" applyNumberFormat="1" applyFill="1"/>
    <xf numFmtId="166" fontId="8" fillId="2" borderId="0" xfId="1" applyNumberFormat="1" applyFill="1"/>
    <xf numFmtId="0" fontId="6" fillId="2" borderId="0" xfId="1" applyNumberFormat="1" applyFont="1" applyFill="1" applyBorder="1" applyAlignment="1"/>
    <xf numFmtId="0" fontId="6" fillId="2" borderId="0" xfId="0" applyNumberFormat="1" applyFont="1" applyFill="1" applyBorder="1" applyAlignment="1">
      <alignment horizontal="right"/>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6" fillId="2" borderId="0" xfId="0" applyFont="1" applyFill="1" applyAlignment="1">
      <alignment horizontal="center" vertical="center"/>
    </xf>
    <xf numFmtId="0" fontId="5" fillId="2" borderId="0" xfId="0" applyFont="1" applyFill="1" applyBorder="1"/>
    <xf numFmtId="166" fontId="5" fillId="2" borderId="0" xfId="0" applyNumberFormat="1" applyFont="1" applyFill="1" applyBorder="1"/>
    <xf numFmtId="166" fontId="15" fillId="2" borderId="0" xfId="0" applyNumberFormat="1" applyFont="1" applyFill="1" applyBorder="1"/>
    <xf numFmtId="166" fontId="10" fillId="2" borderId="0" xfId="0" applyNumberFormat="1" applyFont="1" applyFill="1" applyBorder="1"/>
    <xf numFmtId="0" fontId="16" fillId="2" borderId="0" xfId="0" applyFont="1" applyFill="1" applyBorder="1" applyAlignment="1">
      <alignment horizontal="center" vertical="center"/>
    </xf>
    <xf numFmtId="166" fontId="4" fillId="2" borderId="0" xfId="0" applyNumberFormat="1" applyFont="1" applyFill="1" applyBorder="1" applyAlignment="1"/>
    <xf numFmtId="0" fontId="1" fillId="2" borderId="0" xfId="0" applyFont="1" applyFill="1" applyAlignment="1">
      <alignment vertical="center" wrapText="1"/>
    </xf>
    <xf numFmtId="0" fontId="1" fillId="2" borderId="0" xfId="0" applyFont="1" applyFill="1" applyAlignment="1">
      <alignment vertical="top" wrapText="1"/>
    </xf>
    <xf numFmtId="0" fontId="4" fillId="2" borderId="0" xfId="0" applyFont="1" applyFill="1" applyAlignment="1"/>
    <xf numFmtId="0" fontId="1" fillId="2" borderId="0" xfId="0" applyFont="1" applyFill="1" applyAlignment="1">
      <alignment horizontal="left" vertical="top"/>
    </xf>
    <xf numFmtId="0" fontId="10" fillId="2" borderId="0" xfId="0" applyFont="1" applyFill="1" applyBorder="1" applyAlignment="1">
      <alignment horizontal="center" vertical="top" wrapText="1"/>
    </xf>
    <xf numFmtId="0" fontId="5" fillId="2" borderId="0" xfId="0" applyFont="1" applyFill="1" applyBorder="1" applyAlignment="1">
      <alignment horizontal="center" vertical="top" wrapText="1"/>
    </xf>
    <xf numFmtId="0" fontId="4" fillId="2" borderId="0" xfId="0" applyNumberFormat="1" applyFont="1" applyFill="1" applyBorder="1" applyAlignment="1">
      <alignment horizontal="center" vertical="top" wrapText="1"/>
    </xf>
    <xf numFmtId="0" fontId="17" fillId="2" borderId="0" xfId="0" applyFont="1" applyFill="1" applyBorder="1"/>
    <xf numFmtId="0" fontId="10" fillId="2" borderId="0" xfId="0" applyFont="1" applyFill="1" applyBorder="1"/>
    <xf numFmtId="164" fontId="10" fillId="2" borderId="0" xfId="0" applyNumberFormat="1" applyFont="1" applyFill="1" applyBorder="1"/>
    <xf numFmtId="0" fontId="18" fillId="2" borderId="0" xfId="0" applyFont="1" applyFill="1" applyAlignment="1">
      <alignment wrapText="1"/>
    </xf>
    <xf numFmtId="0" fontId="19" fillId="2" borderId="0" xfId="0" applyFont="1" applyFill="1" applyAlignment="1">
      <alignment wrapText="1"/>
    </xf>
    <xf numFmtId="0" fontId="5" fillId="2" borderId="1" xfId="0" applyFont="1" applyFill="1" applyBorder="1" applyAlignment="1">
      <alignment horizontal="center" vertical="center" wrapText="1"/>
    </xf>
    <xf numFmtId="0" fontId="10" fillId="2" borderId="1" xfId="0" applyFont="1" applyFill="1" applyBorder="1" applyAlignment="1">
      <alignment horizontal="center"/>
    </xf>
    <xf numFmtId="0" fontId="5" fillId="2" borderId="1" xfId="0" applyFont="1" applyFill="1" applyBorder="1" applyAlignment="1">
      <alignment horizontal="center"/>
    </xf>
    <xf numFmtId="165" fontId="21" fillId="2" borderId="0" xfId="0" applyNumberFormat="1" applyFont="1" applyFill="1" applyBorder="1" applyAlignment="1"/>
    <xf numFmtId="0" fontId="21" fillId="2" borderId="0" xfId="0" applyNumberFormat="1" applyFont="1" applyFill="1" applyBorder="1" applyAlignment="1">
      <alignment horizontal="right"/>
    </xf>
    <xf numFmtId="164" fontId="5" fillId="2" borderId="0" xfId="0" applyNumberFormat="1" applyFont="1" applyFill="1" applyBorder="1"/>
    <xf numFmtId="0" fontId="5" fillId="2" borderId="1" xfId="0" applyFont="1" applyFill="1" applyBorder="1" applyAlignment="1">
      <alignment horizontal="left" vertical="center"/>
    </xf>
    <xf numFmtId="0" fontId="5" fillId="2" borderId="0" xfId="0" applyFont="1" applyFill="1" applyBorder="1" applyAlignment="1">
      <alignment horizontal="left" vertical="center"/>
    </xf>
    <xf numFmtId="164" fontId="5" fillId="2" borderId="0" xfId="0" applyNumberFormat="1" applyFont="1" applyFill="1" applyBorder="1" applyAlignment="1">
      <alignment wrapText="1"/>
    </xf>
    <xf numFmtId="0" fontId="22" fillId="2" borderId="0" xfId="0" applyFont="1" applyFill="1" applyBorder="1" applyAlignment="1">
      <alignment vertical="center" wrapText="1"/>
    </xf>
    <xf numFmtId="0" fontId="17" fillId="2" borderId="0" xfId="0" applyFont="1" applyFill="1" applyBorder="1" applyAlignment="1">
      <alignment vertical="center" wrapText="1"/>
    </xf>
    <xf numFmtId="0" fontId="10" fillId="2" borderId="0" xfId="0" applyFont="1" applyFill="1" applyBorder="1" applyAlignment="1">
      <alignment vertical="center"/>
    </xf>
    <xf numFmtId="164" fontId="5" fillId="2" borderId="0" xfId="0" applyNumberFormat="1" applyFont="1" applyFill="1" applyBorder="1" applyAlignment="1">
      <alignment vertical="center" wrapText="1"/>
    </xf>
    <xf numFmtId="164" fontId="1" fillId="2" borderId="0" xfId="0" applyNumberFormat="1" applyFont="1" applyFill="1" applyBorder="1" applyAlignment="1"/>
    <xf numFmtId="0" fontId="7" fillId="2" borderId="0" xfId="0" applyFont="1" applyFill="1" applyBorder="1"/>
    <xf numFmtId="0" fontId="1" fillId="2" borderId="0" xfId="0" applyFont="1" applyFill="1" applyBorder="1" applyAlignment="1">
      <alignmen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left" vertical="center"/>
    </xf>
    <xf numFmtId="164" fontId="4" fillId="2" borderId="0" xfId="0" applyNumberFormat="1"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Alignment="1">
      <alignment horizontal="left" vertical="top" wrapText="1"/>
    </xf>
    <xf numFmtId="164" fontId="1" fillId="2" borderId="0" xfId="0" applyNumberFormat="1" applyFont="1" applyFill="1" applyBorder="1" applyAlignment="1">
      <alignment horizontal="center" vertical="center"/>
    </xf>
    <xf numFmtId="0" fontId="1" fillId="2" borderId="0" xfId="0" applyFont="1" applyFill="1" applyBorder="1" applyAlignment="1">
      <alignment vertical="center"/>
    </xf>
    <xf numFmtId="0" fontId="18" fillId="2" borderId="0" xfId="0" applyFont="1" applyFill="1" applyAlignment="1">
      <alignment horizontal="left" vertical="top" wrapText="1"/>
    </xf>
    <xf numFmtId="1" fontId="3" fillId="2" borderId="0" xfId="0" applyNumberFormat="1" applyFont="1" applyFill="1"/>
    <xf numFmtId="1" fontId="1" fillId="2" borderId="0" xfId="0" applyNumberFormat="1" applyFont="1" applyFill="1" applyBorder="1" applyAlignment="1">
      <alignment horizontal="center" vertical="center"/>
    </xf>
    <xf numFmtId="0" fontId="25" fillId="2" borderId="0" xfId="0" applyFont="1" applyFill="1"/>
    <xf numFmtId="0" fontId="1" fillId="2" borderId="0" xfId="0" applyFont="1" applyFill="1" applyBorder="1" applyAlignment="1">
      <alignment horizontal="left" vertical="center"/>
    </xf>
    <xf numFmtId="0" fontId="7" fillId="2" borderId="0" xfId="0" applyFont="1" applyFill="1" applyBorder="1" applyAlignment="1">
      <alignment vertical="center"/>
    </xf>
    <xf numFmtId="0" fontId="1" fillId="2" borderId="1" xfId="0" applyFont="1" applyFill="1" applyBorder="1" applyAlignment="1">
      <alignment horizontal="center" vertical="center"/>
    </xf>
    <xf numFmtId="3" fontId="1" fillId="2" borderId="0" xfId="0" applyNumberFormat="1" applyFont="1" applyFill="1"/>
    <xf numFmtId="3" fontId="4" fillId="2" borderId="0" xfId="0" applyNumberFormat="1" applyFont="1" applyFill="1"/>
    <xf numFmtId="164" fontId="26" fillId="2" borderId="0" xfId="0" applyNumberFormat="1" applyFont="1" applyFill="1"/>
    <xf numFmtId="0" fontId="27" fillId="2" borderId="0" xfId="0" applyFont="1" applyFill="1"/>
    <xf numFmtId="0" fontId="1" fillId="2" borderId="1" xfId="0" applyFont="1" applyFill="1" applyBorder="1" applyAlignment="1">
      <alignment horizontal="center"/>
    </xf>
    <xf numFmtId="0" fontId="1" fillId="2" borderId="1" xfId="0" applyFont="1" applyFill="1" applyBorder="1"/>
    <xf numFmtId="0" fontId="6" fillId="0" borderId="0" xfId="0" applyFont="1"/>
    <xf numFmtId="0" fontId="0" fillId="2" borderId="0" xfId="0" applyFill="1" applyBorder="1"/>
    <xf numFmtId="0" fontId="14" fillId="2" borderId="0" xfId="0" applyFont="1" applyFill="1" applyBorder="1"/>
    <xf numFmtId="0" fontId="29" fillId="2" borderId="0" xfId="1" quotePrefix="1" applyFont="1" applyFill="1"/>
    <xf numFmtId="0" fontId="22" fillId="2" borderId="0" xfId="0" applyFont="1" applyFill="1" applyBorder="1" applyAlignment="1">
      <alignment vertical="center"/>
    </xf>
    <xf numFmtId="0" fontId="6" fillId="2" borderId="0" xfId="0" applyFont="1" applyFill="1" applyBorder="1" applyAlignment="1">
      <alignment vertical="center"/>
    </xf>
    <xf numFmtId="0" fontId="31" fillId="2" borderId="0" xfId="3" applyFont="1" applyFill="1" applyAlignment="1">
      <alignment horizontal="left" vertical="center" wrapText="1"/>
    </xf>
    <xf numFmtId="0" fontId="5" fillId="2" borderId="0" xfId="0" applyFont="1" applyFill="1" applyAlignment="1">
      <alignment vertical="center" wrapText="1"/>
    </xf>
    <xf numFmtId="0" fontId="3" fillId="2" borderId="0" xfId="0" applyFont="1" applyFill="1" applyBorder="1"/>
    <xf numFmtId="0" fontId="1" fillId="0" borderId="0" xfId="4" applyFont="1" applyBorder="1" applyAlignment="1">
      <alignment vertical="center"/>
    </xf>
    <xf numFmtId="0" fontId="34" fillId="2" borderId="0" xfId="0" applyFont="1" applyFill="1" applyBorder="1"/>
    <xf numFmtId="0" fontId="1" fillId="2" borderId="1" xfId="0" applyFont="1" applyFill="1" applyBorder="1" applyAlignment="1">
      <alignment vertical="center"/>
    </xf>
    <xf numFmtId="166" fontId="1" fillId="2" borderId="0" xfId="0" applyNumberFormat="1" applyFont="1" applyFill="1" applyBorder="1" applyAlignment="1"/>
    <xf numFmtId="0" fontId="1" fillId="2" borderId="0" xfId="0" applyNumberFormat="1" applyFont="1" applyFill="1" applyBorder="1" applyAlignment="1"/>
    <xf numFmtId="0" fontId="4" fillId="2" borderId="0" xfId="0" applyFont="1" applyFill="1" applyBorder="1"/>
    <xf numFmtId="0" fontId="8" fillId="2" borderId="0" xfId="1" applyFont="1" applyFill="1"/>
    <xf numFmtId="0" fontId="1" fillId="2" borderId="3" xfId="0" applyFont="1" applyFill="1" applyBorder="1"/>
    <xf numFmtId="0" fontId="1" fillId="2" borderId="4" xfId="0" applyFont="1" applyFill="1" applyBorder="1"/>
    <xf numFmtId="0" fontId="4" fillId="2" borderId="2" xfId="0" applyFont="1" applyFill="1" applyBorder="1"/>
    <xf numFmtId="0" fontId="38" fillId="2" borderId="0" xfId="0" applyFont="1" applyFill="1" applyBorder="1"/>
    <xf numFmtId="0" fontId="38" fillId="2" borderId="0" xfId="0" applyFont="1" applyFill="1"/>
    <xf numFmtId="0" fontId="37" fillId="2" borderId="4" xfId="0" applyFont="1" applyFill="1" applyBorder="1" applyAlignment="1"/>
    <xf numFmtId="0" fontId="37" fillId="2" borderId="0" xfId="0" applyFont="1" applyFill="1" applyBorder="1" applyAlignment="1"/>
    <xf numFmtId="0" fontId="39" fillId="2" borderId="0" xfId="0" applyFont="1" applyFill="1" applyAlignment="1">
      <alignment horizontal="right"/>
    </xf>
    <xf numFmtId="14" fontId="6" fillId="2" borderId="0" xfId="0" applyNumberFormat="1" applyFont="1" applyFill="1" applyBorder="1" applyAlignment="1"/>
    <xf numFmtId="0" fontId="37" fillId="2" borderId="4" xfId="0" applyFont="1" applyFill="1" applyBorder="1" applyAlignment="1">
      <alignment horizontal="left"/>
    </xf>
    <xf numFmtId="0" fontId="37" fillId="2" borderId="0" xfId="0" applyFont="1" applyFill="1" applyBorder="1" applyAlignment="1">
      <alignment horizontal="left"/>
    </xf>
    <xf numFmtId="0" fontId="35" fillId="2" borderId="4" xfId="0" applyFont="1" applyFill="1" applyBorder="1" applyAlignment="1">
      <alignment horizontal="center"/>
    </xf>
    <xf numFmtId="0" fontId="35" fillId="2" borderId="0" xfId="0" applyFont="1" applyFill="1" applyBorder="1" applyAlignment="1">
      <alignment horizontal="center"/>
    </xf>
    <xf numFmtId="0" fontId="7" fillId="2" borderId="4" xfId="0" applyFont="1" applyFill="1" applyBorder="1" applyAlignment="1">
      <alignment horizontal="left"/>
    </xf>
    <xf numFmtId="0" fontId="7" fillId="2" borderId="0" xfId="0" applyFont="1" applyFill="1" applyBorder="1" applyAlignment="1">
      <alignment horizontal="left"/>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36" fillId="3" borderId="4" xfId="0" applyFont="1" applyFill="1" applyBorder="1" applyAlignment="1">
      <alignment horizontal="center" vertical="center"/>
    </xf>
    <xf numFmtId="0" fontId="36" fillId="3" borderId="0"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6" fillId="2" borderId="0" xfId="0" applyFont="1" applyFill="1" applyAlignment="1">
      <alignment horizontal="center" vertical="center"/>
    </xf>
    <xf numFmtId="0" fontId="1" fillId="2" borderId="0" xfId="0" applyFont="1" applyFill="1" applyAlignment="1">
      <alignment horizontal="left" vertical="center" wrapText="1"/>
    </xf>
    <xf numFmtId="0" fontId="17" fillId="2" borderId="0" xfId="0" applyFont="1" applyFill="1" applyBorder="1" applyAlignment="1">
      <alignment horizontal="left" vertical="center" wrapText="1"/>
    </xf>
    <xf numFmtId="164" fontId="5" fillId="2" borderId="0" xfId="0" applyNumberFormat="1" applyFont="1" applyFill="1" applyBorder="1" applyAlignment="1">
      <alignment horizontal="left" vertical="center" wrapText="1"/>
    </xf>
    <xf numFmtId="0" fontId="6" fillId="2" borderId="0" xfId="0" applyFont="1" applyFill="1" applyBorder="1" applyAlignment="1">
      <alignment horizontal="left" vertical="center" wrapText="1"/>
    </xf>
    <xf numFmtId="0" fontId="4" fillId="2" borderId="0" xfId="1" applyFont="1" applyFill="1" applyAlignment="1">
      <alignment horizontal="left" vertical="center" wrapText="1"/>
    </xf>
    <xf numFmtId="0" fontId="31" fillId="0" borderId="0" xfId="3" applyFont="1" applyAlignment="1">
      <alignment horizontal="left" vertical="center" wrapText="1"/>
    </xf>
  </cellXfs>
  <cellStyles count="5">
    <cellStyle name="Normal" xfId="0" builtinId="0"/>
    <cellStyle name="Normal 10" xfId="2"/>
    <cellStyle name="Normal 2" xfId="1"/>
    <cellStyle name="Normal 2 3" xfId="3"/>
    <cellStyle name="Normal 3 2" xfId="4"/>
  </cellStyles>
  <dxfs count="0"/>
  <tableStyles count="0" defaultTableStyle="TableStyleMedium2" defaultPivotStyle="PivotStyleLight16"/>
  <colors>
    <mruColors>
      <color rgb="FF1D3D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134208937198065E-2"/>
          <c:y val="7.2974652777777774E-2"/>
          <c:w val="0.95937318840579711"/>
          <c:h val="0.74704737317671355"/>
        </c:manualLayout>
      </c:layout>
      <c:lineChart>
        <c:grouping val="standard"/>
        <c:varyColors val="0"/>
        <c:ser>
          <c:idx val="0"/>
          <c:order val="0"/>
          <c:tx>
            <c:strRef>
              <c:f>'6.1'!$Q$29</c:f>
              <c:strCache>
                <c:ptCount val="1"/>
                <c:pt idx="0">
                  <c:v>CITE 0-2</c:v>
                </c:pt>
              </c:strCache>
            </c:strRef>
          </c:tx>
          <c:spPr>
            <a:ln w="28575" cap="rnd">
              <a:noFill/>
              <a:round/>
            </a:ln>
            <a:effectLst/>
          </c:spPr>
          <c:marker>
            <c:symbol val="diamond"/>
            <c:size val="8"/>
            <c:spPr>
              <a:solidFill>
                <a:srgbClr val="1D3D91"/>
              </a:solidFill>
              <a:ln w="6350">
                <a:solidFill>
                  <a:schemeClr val="bg1"/>
                </a:solidFill>
              </a:ln>
              <a:effectLst/>
            </c:spPr>
          </c:marker>
          <c:cat>
            <c:strRef>
              <c:f>'6.1'!$P$30:$P$57</c:f>
              <c:strCache>
                <c:ptCount val="28"/>
                <c:pt idx="0">
                  <c:v>SK</c:v>
                </c:pt>
                <c:pt idx="1">
                  <c:v>SE</c:v>
                </c:pt>
                <c:pt idx="2">
                  <c:v>EL</c:v>
                </c:pt>
                <c:pt idx="3">
                  <c:v>HR</c:v>
                </c:pt>
                <c:pt idx="4">
                  <c:v>ES</c:v>
                </c:pt>
                <c:pt idx="5">
                  <c:v>LT</c:v>
                </c:pt>
                <c:pt idx="6">
                  <c:v>BE</c:v>
                </c:pt>
                <c:pt idx="7">
                  <c:v>FR</c:v>
                </c:pt>
                <c:pt idx="8">
                  <c:v>RO</c:v>
                </c:pt>
                <c:pt idx="9">
                  <c:v>IT</c:v>
                </c:pt>
                <c:pt idx="10">
                  <c:v>LV</c:v>
                </c:pt>
                <c:pt idx="11">
                  <c:v>BG</c:v>
                </c:pt>
                <c:pt idx="12">
                  <c:v>AT</c:v>
                </c:pt>
                <c:pt idx="13">
                  <c:v>CZ</c:v>
                </c:pt>
                <c:pt idx="14">
                  <c:v>UE-27</c:v>
                </c:pt>
                <c:pt idx="15">
                  <c:v>FI</c:v>
                </c:pt>
                <c:pt idx="16">
                  <c:v>HU</c:v>
                </c:pt>
                <c:pt idx="17">
                  <c:v>SI</c:v>
                </c:pt>
                <c:pt idx="18">
                  <c:v>PT</c:v>
                </c:pt>
                <c:pt idx="19">
                  <c:v>DK</c:v>
                </c:pt>
                <c:pt idx="20">
                  <c:v>EE</c:v>
                </c:pt>
                <c:pt idx="21">
                  <c:v>DE</c:v>
                </c:pt>
                <c:pt idx="22">
                  <c:v>CY</c:v>
                </c:pt>
                <c:pt idx="23">
                  <c:v>PL</c:v>
                </c:pt>
                <c:pt idx="24">
                  <c:v>MT</c:v>
                </c:pt>
                <c:pt idx="25">
                  <c:v>NL</c:v>
                </c:pt>
                <c:pt idx="26">
                  <c:v>LU</c:v>
                </c:pt>
                <c:pt idx="27">
                  <c:v>IE</c:v>
                </c:pt>
              </c:strCache>
            </c:strRef>
          </c:cat>
          <c:val>
            <c:numRef>
              <c:f>'6.1'!$Q$30:$Q$57</c:f>
              <c:numCache>
                <c:formatCode>0.0</c:formatCode>
                <c:ptCount val="28"/>
                <c:pt idx="0">
                  <c:v>37.1</c:v>
                </c:pt>
                <c:pt idx="1">
                  <c:v>23.9</c:v>
                </c:pt>
                <c:pt idx="2">
                  <c:v>21</c:v>
                </c:pt>
                <c:pt idx="3">
                  <c:v>20.7</c:v>
                </c:pt>
                <c:pt idx="4">
                  <c:v>19.5</c:v>
                </c:pt>
                <c:pt idx="5">
                  <c:v>17.899999999999999</c:v>
                </c:pt>
                <c:pt idx="6">
                  <c:v>16.5</c:v>
                </c:pt>
                <c:pt idx="7">
                  <c:v>16.3</c:v>
                </c:pt>
                <c:pt idx="8">
                  <c:v>16</c:v>
                </c:pt>
                <c:pt idx="9">
                  <c:v>15.7</c:v>
                </c:pt>
                <c:pt idx="10">
                  <c:v>15.4</c:v>
                </c:pt>
                <c:pt idx="11">
                  <c:v>14.7</c:v>
                </c:pt>
                <c:pt idx="12">
                  <c:v>14.4</c:v>
                </c:pt>
                <c:pt idx="13">
                  <c:v>14.4</c:v>
                </c:pt>
                <c:pt idx="14">
                  <c:v>14.3</c:v>
                </c:pt>
                <c:pt idx="15">
                  <c:v>14.3</c:v>
                </c:pt>
                <c:pt idx="16">
                  <c:v>14.3</c:v>
                </c:pt>
                <c:pt idx="17">
                  <c:v>10.8</c:v>
                </c:pt>
                <c:pt idx="18">
                  <c:v>10.7</c:v>
                </c:pt>
                <c:pt idx="19">
                  <c:v>10.6</c:v>
                </c:pt>
                <c:pt idx="20">
                  <c:v>8.6</c:v>
                </c:pt>
                <c:pt idx="21">
                  <c:v>8</c:v>
                </c:pt>
                <c:pt idx="22">
                  <c:v>6.9</c:v>
                </c:pt>
                <c:pt idx="23">
                  <c:v>6.7</c:v>
                </c:pt>
                <c:pt idx="24">
                  <c:v>5.5</c:v>
                </c:pt>
                <c:pt idx="25">
                  <c:v>5.4</c:v>
                </c:pt>
              </c:numCache>
            </c:numRef>
          </c:val>
          <c:smooth val="0"/>
          <c:extLst>
            <c:ext xmlns:c16="http://schemas.microsoft.com/office/drawing/2014/chart" uri="{C3380CC4-5D6E-409C-BE32-E72D297353CC}">
              <c16:uniqueId val="{00000000-3A65-4C31-AF3B-A886F3E33462}"/>
            </c:ext>
          </c:extLst>
        </c:ser>
        <c:ser>
          <c:idx val="1"/>
          <c:order val="1"/>
          <c:tx>
            <c:strRef>
              <c:f>'6.1'!$R$29</c:f>
              <c:strCache>
                <c:ptCount val="1"/>
                <c:pt idx="0">
                  <c:v>CITE 3-4</c:v>
                </c:pt>
              </c:strCache>
            </c:strRef>
          </c:tx>
          <c:spPr>
            <a:ln w="28575" cap="rnd">
              <a:noFill/>
              <a:round/>
            </a:ln>
            <a:effectLst/>
          </c:spPr>
          <c:marker>
            <c:symbol val="circle"/>
            <c:size val="8"/>
            <c:spPr>
              <a:solidFill>
                <a:srgbClr val="1D3D91"/>
              </a:solidFill>
              <a:ln w="6350">
                <a:solidFill>
                  <a:schemeClr val="bg1"/>
                </a:solidFill>
              </a:ln>
              <a:effectLst/>
            </c:spPr>
          </c:marker>
          <c:cat>
            <c:strRef>
              <c:f>'6.1'!$P$30:$P$57</c:f>
              <c:strCache>
                <c:ptCount val="28"/>
                <c:pt idx="0">
                  <c:v>SK</c:v>
                </c:pt>
                <c:pt idx="1">
                  <c:v>SE</c:v>
                </c:pt>
                <c:pt idx="2">
                  <c:v>EL</c:v>
                </c:pt>
                <c:pt idx="3">
                  <c:v>HR</c:v>
                </c:pt>
                <c:pt idx="4">
                  <c:v>ES</c:v>
                </c:pt>
                <c:pt idx="5">
                  <c:v>LT</c:v>
                </c:pt>
                <c:pt idx="6">
                  <c:v>BE</c:v>
                </c:pt>
                <c:pt idx="7">
                  <c:v>FR</c:v>
                </c:pt>
                <c:pt idx="8">
                  <c:v>RO</c:v>
                </c:pt>
                <c:pt idx="9">
                  <c:v>IT</c:v>
                </c:pt>
                <c:pt idx="10">
                  <c:v>LV</c:v>
                </c:pt>
                <c:pt idx="11">
                  <c:v>BG</c:v>
                </c:pt>
                <c:pt idx="12">
                  <c:v>AT</c:v>
                </c:pt>
                <c:pt idx="13">
                  <c:v>CZ</c:v>
                </c:pt>
                <c:pt idx="14">
                  <c:v>UE-27</c:v>
                </c:pt>
                <c:pt idx="15">
                  <c:v>FI</c:v>
                </c:pt>
                <c:pt idx="16">
                  <c:v>HU</c:v>
                </c:pt>
                <c:pt idx="17">
                  <c:v>SI</c:v>
                </c:pt>
                <c:pt idx="18">
                  <c:v>PT</c:v>
                </c:pt>
                <c:pt idx="19">
                  <c:v>DK</c:v>
                </c:pt>
                <c:pt idx="20">
                  <c:v>EE</c:v>
                </c:pt>
                <c:pt idx="21">
                  <c:v>DE</c:v>
                </c:pt>
                <c:pt idx="22">
                  <c:v>CY</c:v>
                </c:pt>
                <c:pt idx="23">
                  <c:v>PL</c:v>
                </c:pt>
                <c:pt idx="24">
                  <c:v>MT</c:v>
                </c:pt>
                <c:pt idx="25">
                  <c:v>NL</c:v>
                </c:pt>
                <c:pt idx="26">
                  <c:v>LU</c:v>
                </c:pt>
                <c:pt idx="27">
                  <c:v>IE</c:v>
                </c:pt>
              </c:strCache>
            </c:strRef>
          </c:cat>
          <c:val>
            <c:numRef>
              <c:f>'6.1'!$R$30:$R$57</c:f>
              <c:numCache>
                <c:formatCode>0.0</c:formatCode>
                <c:ptCount val="28"/>
                <c:pt idx="0">
                  <c:v>7</c:v>
                </c:pt>
                <c:pt idx="1">
                  <c:v>6.3</c:v>
                </c:pt>
                <c:pt idx="2">
                  <c:v>16.2</c:v>
                </c:pt>
                <c:pt idx="3">
                  <c:v>7</c:v>
                </c:pt>
                <c:pt idx="4">
                  <c:v>14.2</c:v>
                </c:pt>
                <c:pt idx="5">
                  <c:v>9.3000000000000007</c:v>
                </c:pt>
                <c:pt idx="6">
                  <c:v>7.6</c:v>
                </c:pt>
                <c:pt idx="7">
                  <c:v>8.5</c:v>
                </c:pt>
                <c:pt idx="8">
                  <c:v>5.0999999999999996</c:v>
                </c:pt>
                <c:pt idx="9">
                  <c:v>9.4</c:v>
                </c:pt>
                <c:pt idx="10">
                  <c:v>8.8000000000000007</c:v>
                </c:pt>
                <c:pt idx="11">
                  <c:v>5.4</c:v>
                </c:pt>
                <c:pt idx="12">
                  <c:v>5.2</c:v>
                </c:pt>
                <c:pt idx="13">
                  <c:v>2.5</c:v>
                </c:pt>
                <c:pt idx="14">
                  <c:v>6.3</c:v>
                </c:pt>
                <c:pt idx="15">
                  <c:v>7.9</c:v>
                </c:pt>
                <c:pt idx="16">
                  <c:v>3.9</c:v>
                </c:pt>
                <c:pt idx="17">
                  <c:v>3.6</c:v>
                </c:pt>
                <c:pt idx="18">
                  <c:v>7.3</c:v>
                </c:pt>
                <c:pt idx="19">
                  <c:v>5.2</c:v>
                </c:pt>
                <c:pt idx="20">
                  <c:v>7.2</c:v>
                </c:pt>
                <c:pt idx="21">
                  <c:v>2.9</c:v>
                </c:pt>
                <c:pt idx="22">
                  <c:v>8</c:v>
                </c:pt>
                <c:pt idx="23">
                  <c:v>3.7</c:v>
                </c:pt>
                <c:pt idx="24">
                  <c:v>2.8</c:v>
                </c:pt>
                <c:pt idx="25">
                  <c:v>2.9</c:v>
                </c:pt>
                <c:pt idx="27">
                  <c:v>6.1</c:v>
                </c:pt>
              </c:numCache>
            </c:numRef>
          </c:val>
          <c:smooth val="0"/>
          <c:extLst>
            <c:ext xmlns:c16="http://schemas.microsoft.com/office/drawing/2014/chart" uri="{C3380CC4-5D6E-409C-BE32-E72D297353CC}">
              <c16:uniqueId val="{00000001-3A65-4C31-AF3B-A886F3E33462}"/>
            </c:ext>
          </c:extLst>
        </c:ser>
        <c:ser>
          <c:idx val="2"/>
          <c:order val="2"/>
          <c:tx>
            <c:strRef>
              <c:f>'6.1'!$S$29</c:f>
              <c:strCache>
                <c:ptCount val="1"/>
                <c:pt idx="0">
                  <c:v>CITE 5-8</c:v>
                </c:pt>
              </c:strCache>
            </c:strRef>
          </c:tx>
          <c:spPr>
            <a:ln w="28575" cap="rnd">
              <a:noFill/>
              <a:round/>
            </a:ln>
            <a:effectLst/>
          </c:spPr>
          <c:marker>
            <c:symbol val="square"/>
            <c:size val="8"/>
            <c:spPr>
              <a:solidFill>
                <a:srgbClr val="1D3D91"/>
              </a:solidFill>
              <a:ln w="6350">
                <a:solidFill>
                  <a:schemeClr val="bg1"/>
                </a:solidFill>
              </a:ln>
              <a:effectLst/>
            </c:spPr>
          </c:marker>
          <c:cat>
            <c:strRef>
              <c:f>'6.1'!$P$30:$P$57</c:f>
              <c:strCache>
                <c:ptCount val="28"/>
                <c:pt idx="0">
                  <c:v>SK</c:v>
                </c:pt>
                <c:pt idx="1">
                  <c:v>SE</c:v>
                </c:pt>
                <c:pt idx="2">
                  <c:v>EL</c:v>
                </c:pt>
                <c:pt idx="3">
                  <c:v>HR</c:v>
                </c:pt>
                <c:pt idx="4">
                  <c:v>ES</c:v>
                </c:pt>
                <c:pt idx="5">
                  <c:v>LT</c:v>
                </c:pt>
                <c:pt idx="6">
                  <c:v>BE</c:v>
                </c:pt>
                <c:pt idx="7">
                  <c:v>FR</c:v>
                </c:pt>
                <c:pt idx="8">
                  <c:v>RO</c:v>
                </c:pt>
                <c:pt idx="9">
                  <c:v>IT</c:v>
                </c:pt>
                <c:pt idx="10">
                  <c:v>LV</c:v>
                </c:pt>
                <c:pt idx="11">
                  <c:v>BG</c:v>
                </c:pt>
                <c:pt idx="12">
                  <c:v>AT</c:v>
                </c:pt>
                <c:pt idx="13">
                  <c:v>CZ</c:v>
                </c:pt>
                <c:pt idx="14">
                  <c:v>UE-27</c:v>
                </c:pt>
                <c:pt idx="15">
                  <c:v>FI</c:v>
                </c:pt>
                <c:pt idx="16">
                  <c:v>HU</c:v>
                </c:pt>
                <c:pt idx="17">
                  <c:v>SI</c:v>
                </c:pt>
                <c:pt idx="18">
                  <c:v>PT</c:v>
                </c:pt>
                <c:pt idx="19">
                  <c:v>DK</c:v>
                </c:pt>
                <c:pt idx="20">
                  <c:v>EE</c:v>
                </c:pt>
                <c:pt idx="21">
                  <c:v>DE</c:v>
                </c:pt>
                <c:pt idx="22">
                  <c:v>CY</c:v>
                </c:pt>
                <c:pt idx="23">
                  <c:v>PL</c:v>
                </c:pt>
                <c:pt idx="24">
                  <c:v>MT</c:v>
                </c:pt>
                <c:pt idx="25">
                  <c:v>NL</c:v>
                </c:pt>
                <c:pt idx="26">
                  <c:v>LU</c:v>
                </c:pt>
                <c:pt idx="27">
                  <c:v>IE</c:v>
                </c:pt>
              </c:strCache>
            </c:strRef>
          </c:cat>
          <c:val>
            <c:numRef>
              <c:f>'6.1'!$S$30:$S$57</c:f>
              <c:numCache>
                <c:formatCode>0.0</c:formatCode>
                <c:ptCount val="28"/>
                <c:pt idx="0">
                  <c:v>2.5</c:v>
                </c:pt>
                <c:pt idx="1">
                  <c:v>4.0999999999999996</c:v>
                </c:pt>
                <c:pt idx="2">
                  <c:v>11.8</c:v>
                </c:pt>
                <c:pt idx="3">
                  <c:v>5.4</c:v>
                </c:pt>
                <c:pt idx="4">
                  <c:v>8.5</c:v>
                </c:pt>
                <c:pt idx="5">
                  <c:v>3.7</c:v>
                </c:pt>
                <c:pt idx="6">
                  <c:v>3.2</c:v>
                </c:pt>
                <c:pt idx="7">
                  <c:v>5.5</c:v>
                </c:pt>
                <c:pt idx="8">
                  <c:v>1.8</c:v>
                </c:pt>
                <c:pt idx="9">
                  <c:v>5.7</c:v>
                </c:pt>
                <c:pt idx="10">
                  <c:v>4.0999999999999996</c:v>
                </c:pt>
                <c:pt idx="11">
                  <c:v>2.5</c:v>
                </c:pt>
                <c:pt idx="12">
                  <c:v>3.8</c:v>
                </c:pt>
                <c:pt idx="13">
                  <c:v>1.9</c:v>
                </c:pt>
                <c:pt idx="14">
                  <c:v>4.4000000000000004</c:v>
                </c:pt>
                <c:pt idx="15">
                  <c:v>3.7</c:v>
                </c:pt>
                <c:pt idx="16">
                  <c:v>1.9</c:v>
                </c:pt>
                <c:pt idx="17">
                  <c:v>2.7</c:v>
                </c:pt>
                <c:pt idx="18">
                  <c:v>5.0999999999999996</c:v>
                </c:pt>
                <c:pt idx="19">
                  <c:v>5.6</c:v>
                </c:pt>
                <c:pt idx="20">
                  <c:v>3.9</c:v>
                </c:pt>
                <c:pt idx="21">
                  <c:v>2.7</c:v>
                </c:pt>
                <c:pt idx="22">
                  <c:v>5.9</c:v>
                </c:pt>
                <c:pt idx="23">
                  <c:v>1.6</c:v>
                </c:pt>
                <c:pt idx="24">
                  <c:v>2.2000000000000002</c:v>
                </c:pt>
                <c:pt idx="25">
                  <c:v>2.8</c:v>
                </c:pt>
                <c:pt idx="26">
                  <c:v>4.3</c:v>
                </c:pt>
                <c:pt idx="27">
                  <c:v>3.1</c:v>
                </c:pt>
              </c:numCache>
            </c:numRef>
          </c:val>
          <c:smooth val="0"/>
          <c:extLst>
            <c:ext xmlns:c16="http://schemas.microsoft.com/office/drawing/2014/chart" uri="{C3380CC4-5D6E-409C-BE32-E72D297353CC}">
              <c16:uniqueId val="{00000002-3A65-4C31-AF3B-A886F3E33462}"/>
            </c:ext>
          </c:extLst>
        </c:ser>
        <c:dLbls>
          <c:showLegendKey val="0"/>
          <c:showVal val="0"/>
          <c:showCatName val="0"/>
          <c:showSerName val="0"/>
          <c:showPercent val="0"/>
          <c:showBubbleSize val="0"/>
        </c:dLbls>
        <c:hiLowLines>
          <c:spPr>
            <a:ln w="6350" cap="flat" cmpd="sng" algn="ctr">
              <a:solidFill>
                <a:schemeClr val="bg1">
                  <a:lumMod val="50000"/>
                  <a:alpha val="50000"/>
                </a:schemeClr>
              </a:solidFill>
              <a:round/>
            </a:ln>
            <a:effectLst/>
          </c:spPr>
        </c:hiLowLines>
        <c:marker val="1"/>
        <c:smooth val="0"/>
        <c:axId val="564465232"/>
        <c:axId val="564459328"/>
      </c:lineChart>
      <c:catAx>
        <c:axId val="564465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crossAx val="564459328"/>
        <c:crosses val="autoZero"/>
        <c:auto val="1"/>
        <c:lblAlgn val="ctr"/>
        <c:lblOffset val="100"/>
        <c:noMultiLvlLbl val="0"/>
      </c:catAx>
      <c:valAx>
        <c:axId val="56445932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fr-FR"/>
                  <a:t>%</a:t>
                </a:r>
              </a:p>
            </c:rich>
          </c:tx>
          <c:layout>
            <c:manualLayout>
              <c:xMode val="edge"/>
              <c:yMode val="edge"/>
              <c:x val="4.7931763285024152E-2"/>
              <c:y val="3.3246527777777732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564465232"/>
        <c:crosses val="autoZero"/>
        <c:crossBetween val="between"/>
      </c:valAx>
      <c:spPr>
        <a:noFill/>
        <a:ln>
          <a:noFill/>
        </a:ln>
        <a:effectLst/>
      </c:spPr>
    </c:plotArea>
    <c:legend>
      <c:legendPos val="b"/>
      <c:layout>
        <c:manualLayout>
          <c:xMode val="edge"/>
          <c:yMode val="edge"/>
          <c:x val="0.19994927536231885"/>
          <c:y val="0.91319753883223609"/>
          <c:w val="0.60010148731408575"/>
          <c:h val="8.68024611677638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58485958485962E-2"/>
          <c:y val="4.8506944444444443E-2"/>
          <c:w val="0.90228144078144079"/>
          <c:h val="0.74973611111111116"/>
        </c:manualLayout>
      </c:layout>
      <c:barChart>
        <c:barDir val="col"/>
        <c:grouping val="clustered"/>
        <c:varyColors val="0"/>
        <c:ser>
          <c:idx val="0"/>
          <c:order val="0"/>
          <c:tx>
            <c:strRef>
              <c:f>'6.4'!$Q$4</c:f>
              <c:strCache>
                <c:ptCount val="1"/>
                <c:pt idx="0">
                  <c:v>Ensemble</c:v>
                </c:pt>
              </c:strCache>
            </c:strRef>
          </c:tx>
          <c:spPr>
            <a:solidFill>
              <a:srgbClr val="1D3D91"/>
            </a:solidFill>
            <a:ln>
              <a:noFill/>
            </a:ln>
            <a:effectLst/>
          </c:spPr>
          <c:invertIfNegative val="0"/>
          <c:cat>
            <c:strRef>
              <c:f>'6.4'!$P$5:$P$25</c:f>
              <c:strCache>
                <c:ptCount val="21"/>
                <c:pt idx="0">
                  <c:v>FI</c:v>
                </c:pt>
                <c:pt idx="1">
                  <c:v>SE</c:v>
                </c:pt>
                <c:pt idx="2">
                  <c:v>DK</c:v>
                </c:pt>
                <c:pt idx="3">
                  <c:v>CZ</c:v>
                </c:pt>
                <c:pt idx="4">
                  <c:v>HU</c:v>
                </c:pt>
                <c:pt idx="5">
                  <c:v>PL</c:v>
                </c:pt>
                <c:pt idx="6">
                  <c:v>IE</c:v>
                </c:pt>
                <c:pt idx="7">
                  <c:v>BG</c:v>
                </c:pt>
                <c:pt idx="8">
                  <c:v>DE</c:v>
                </c:pt>
                <c:pt idx="9">
                  <c:v>LV</c:v>
                </c:pt>
                <c:pt idx="10">
                  <c:v>LT</c:v>
                </c:pt>
                <c:pt idx="11">
                  <c:v>NL</c:v>
                </c:pt>
                <c:pt idx="12">
                  <c:v>ES</c:v>
                </c:pt>
                <c:pt idx="13">
                  <c:v>AT</c:v>
                </c:pt>
                <c:pt idx="14">
                  <c:v>IT</c:v>
                </c:pt>
                <c:pt idx="15">
                  <c:v>HR</c:v>
                </c:pt>
                <c:pt idx="16">
                  <c:v>SK</c:v>
                </c:pt>
                <c:pt idx="17">
                  <c:v>PT</c:v>
                </c:pt>
                <c:pt idx="18">
                  <c:v>CY</c:v>
                </c:pt>
                <c:pt idx="19">
                  <c:v>MT</c:v>
                </c:pt>
                <c:pt idx="20">
                  <c:v>FR</c:v>
                </c:pt>
              </c:strCache>
            </c:strRef>
          </c:cat>
          <c:val>
            <c:numRef>
              <c:f>'6.4'!$Q$5:$Q$25</c:f>
              <c:numCache>
                <c:formatCode>General</c:formatCode>
                <c:ptCount val="21"/>
                <c:pt idx="0">
                  <c:v>559</c:v>
                </c:pt>
                <c:pt idx="1">
                  <c:v>548</c:v>
                </c:pt>
                <c:pt idx="2">
                  <c:v>536</c:v>
                </c:pt>
                <c:pt idx="3">
                  <c:v>535</c:v>
                </c:pt>
                <c:pt idx="4">
                  <c:v>531</c:v>
                </c:pt>
                <c:pt idx="5">
                  <c:v>531</c:v>
                </c:pt>
                <c:pt idx="6">
                  <c:v>530</c:v>
                </c:pt>
                <c:pt idx="7">
                  <c:v>527</c:v>
                </c:pt>
                <c:pt idx="8">
                  <c:v>525</c:v>
                </c:pt>
                <c:pt idx="9">
                  <c:v>524</c:v>
                </c:pt>
                <c:pt idx="10">
                  <c:v>523</c:v>
                </c:pt>
                <c:pt idx="11">
                  <c:v>522</c:v>
                </c:pt>
                <c:pt idx="12">
                  <c:v>519</c:v>
                </c:pt>
                <c:pt idx="13">
                  <c:v>519</c:v>
                </c:pt>
                <c:pt idx="14">
                  <c:v>517</c:v>
                </c:pt>
                <c:pt idx="15">
                  <c:v>513</c:v>
                </c:pt>
                <c:pt idx="16">
                  <c:v>510</c:v>
                </c:pt>
                <c:pt idx="17">
                  <c:v>509</c:v>
                </c:pt>
                <c:pt idx="18">
                  <c:v>509</c:v>
                </c:pt>
                <c:pt idx="19">
                  <c:v>505</c:v>
                </c:pt>
                <c:pt idx="20">
                  <c:v>493</c:v>
                </c:pt>
              </c:numCache>
            </c:numRef>
          </c:val>
          <c:extLst>
            <c:ext xmlns:c16="http://schemas.microsoft.com/office/drawing/2014/chart" uri="{C3380CC4-5D6E-409C-BE32-E72D297353CC}">
              <c16:uniqueId val="{00000000-220B-4443-8FC6-D6AB551CC7B7}"/>
            </c:ext>
          </c:extLst>
        </c:ser>
        <c:ser>
          <c:idx val="4"/>
          <c:order val="1"/>
          <c:tx>
            <c:strRef>
              <c:f>'6.4'!$R$4</c:f>
              <c:strCache>
                <c:ptCount val="1"/>
                <c:pt idx="0">
                  <c:v>Filles</c:v>
                </c:pt>
              </c:strCache>
            </c:strRef>
          </c:tx>
          <c:spPr>
            <a:solidFill>
              <a:srgbClr val="1D3D91">
                <a:alpha val="70000"/>
              </a:srgbClr>
            </a:solidFill>
            <a:ln>
              <a:noFill/>
            </a:ln>
            <a:effectLst/>
          </c:spPr>
          <c:invertIfNegative val="0"/>
          <c:cat>
            <c:strRef>
              <c:f>'6.4'!$P$5:$P$25</c:f>
              <c:strCache>
                <c:ptCount val="21"/>
                <c:pt idx="0">
                  <c:v>FI</c:v>
                </c:pt>
                <c:pt idx="1">
                  <c:v>SE</c:v>
                </c:pt>
                <c:pt idx="2">
                  <c:v>DK</c:v>
                </c:pt>
                <c:pt idx="3">
                  <c:v>CZ</c:v>
                </c:pt>
                <c:pt idx="4">
                  <c:v>HU</c:v>
                </c:pt>
                <c:pt idx="5">
                  <c:v>PL</c:v>
                </c:pt>
                <c:pt idx="6">
                  <c:v>IE</c:v>
                </c:pt>
                <c:pt idx="7">
                  <c:v>BG</c:v>
                </c:pt>
                <c:pt idx="8">
                  <c:v>DE</c:v>
                </c:pt>
                <c:pt idx="9">
                  <c:v>LV</c:v>
                </c:pt>
                <c:pt idx="10">
                  <c:v>LT</c:v>
                </c:pt>
                <c:pt idx="11">
                  <c:v>NL</c:v>
                </c:pt>
                <c:pt idx="12">
                  <c:v>ES</c:v>
                </c:pt>
                <c:pt idx="13">
                  <c:v>AT</c:v>
                </c:pt>
                <c:pt idx="14">
                  <c:v>IT</c:v>
                </c:pt>
                <c:pt idx="15">
                  <c:v>HR</c:v>
                </c:pt>
                <c:pt idx="16">
                  <c:v>SK</c:v>
                </c:pt>
                <c:pt idx="17">
                  <c:v>PT</c:v>
                </c:pt>
                <c:pt idx="18">
                  <c:v>CY</c:v>
                </c:pt>
                <c:pt idx="19">
                  <c:v>MT</c:v>
                </c:pt>
                <c:pt idx="20">
                  <c:v>FR</c:v>
                </c:pt>
              </c:strCache>
            </c:strRef>
          </c:cat>
          <c:val>
            <c:numRef>
              <c:f>'6.4'!$R$5:$R$25</c:f>
              <c:numCache>
                <c:formatCode>General</c:formatCode>
                <c:ptCount val="21"/>
                <c:pt idx="0">
                  <c:v>560</c:v>
                </c:pt>
                <c:pt idx="1">
                  <c:v>550</c:v>
                </c:pt>
                <c:pt idx="2">
                  <c:v>539</c:v>
                </c:pt>
                <c:pt idx="3">
                  <c:v>534</c:v>
                </c:pt>
                <c:pt idx="4">
                  <c:v>527</c:v>
                </c:pt>
                <c:pt idx="5">
                  <c:v>532</c:v>
                </c:pt>
                <c:pt idx="6">
                  <c:v>529</c:v>
                </c:pt>
                <c:pt idx="7">
                  <c:v>532</c:v>
                </c:pt>
                <c:pt idx="8">
                  <c:v>521</c:v>
                </c:pt>
                <c:pt idx="9">
                  <c:v>530</c:v>
                </c:pt>
                <c:pt idx="10">
                  <c:v>526</c:v>
                </c:pt>
                <c:pt idx="11">
                  <c:v>520</c:v>
                </c:pt>
                <c:pt idx="12">
                  <c:v>518</c:v>
                </c:pt>
                <c:pt idx="13">
                  <c:v>519</c:v>
                </c:pt>
                <c:pt idx="14">
                  <c:v>512</c:v>
                </c:pt>
                <c:pt idx="15">
                  <c:v>512</c:v>
                </c:pt>
                <c:pt idx="16">
                  <c:v>509</c:v>
                </c:pt>
                <c:pt idx="17">
                  <c:v>508</c:v>
                </c:pt>
                <c:pt idx="18">
                  <c:v>509</c:v>
                </c:pt>
                <c:pt idx="19">
                  <c:v>503</c:v>
                </c:pt>
                <c:pt idx="20">
                  <c:v>493</c:v>
                </c:pt>
              </c:numCache>
            </c:numRef>
          </c:val>
          <c:extLst>
            <c:ext xmlns:c16="http://schemas.microsoft.com/office/drawing/2014/chart" uri="{C3380CC4-5D6E-409C-BE32-E72D297353CC}">
              <c16:uniqueId val="{00000001-220B-4443-8FC6-D6AB551CC7B7}"/>
            </c:ext>
          </c:extLst>
        </c:ser>
        <c:ser>
          <c:idx val="1"/>
          <c:order val="2"/>
          <c:tx>
            <c:strRef>
              <c:f>'6.4'!$S$4</c:f>
              <c:strCache>
                <c:ptCount val="1"/>
                <c:pt idx="0">
                  <c:v>Garçons</c:v>
                </c:pt>
              </c:strCache>
            </c:strRef>
          </c:tx>
          <c:spPr>
            <a:solidFill>
              <a:srgbClr val="1D3D91">
                <a:alpha val="30000"/>
              </a:srgbClr>
            </a:solidFill>
            <a:ln>
              <a:noFill/>
            </a:ln>
            <a:effectLst/>
          </c:spPr>
          <c:invertIfNegative val="0"/>
          <c:cat>
            <c:strRef>
              <c:f>'6.4'!$P$5:$P$25</c:f>
              <c:strCache>
                <c:ptCount val="21"/>
                <c:pt idx="0">
                  <c:v>FI</c:v>
                </c:pt>
                <c:pt idx="1">
                  <c:v>SE</c:v>
                </c:pt>
                <c:pt idx="2">
                  <c:v>DK</c:v>
                </c:pt>
                <c:pt idx="3">
                  <c:v>CZ</c:v>
                </c:pt>
                <c:pt idx="4">
                  <c:v>HU</c:v>
                </c:pt>
                <c:pt idx="5">
                  <c:v>PL</c:v>
                </c:pt>
                <c:pt idx="6">
                  <c:v>IE</c:v>
                </c:pt>
                <c:pt idx="7">
                  <c:v>BG</c:v>
                </c:pt>
                <c:pt idx="8">
                  <c:v>DE</c:v>
                </c:pt>
                <c:pt idx="9">
                  <c:v>LV</c:v>
                </c:pt>
                <c:pt idx="10">
                  <c:v>LT</c:v>
                </c:pt>
                <c:pt idx="11">
                  <c:v>NL</c:v>
                </c:pt>
                <c:pt idx="12">
                  <c:v>ES</c:v>
                </c:pt>
                <c:pt idx="13">
                  <c:v>AT</c:v>
                </c:pt>
                <c:pt idx="14">
                  <c:v>IT</c:v>
                </c:pt>
                <c:pt idx="15">
                  <c:v>HR</c:v>
                </c:pt>
                <c:pt idx="16">
                  <c:v>SK</c:v>
                </c:pt>
                <c:pt idx="17">
                  <c:v>PT</c:v>
                </c:pt>
                <c:pt idx="18">
                  <c:v>CY</c:v>
                </c:pt>
                <c:pt idx="19">
                  <c:v>MT</c:v>
                </c:pt>
                <c:pt idx="20">
                  <c:v>FR</c:v>
                </c:pt>
              </c:strCache>
            </c:strRef>
          </c:cat>
          <c:val>
            <c:numRef>
              <c:f>'6.4'!$S$5:$S$25</c:f>
              <c:numCache>
                <c:formatCode>General</c:formatCode>
                <c:ptCount val="21"/>
                <c:pt idx="0">
                  <c:v>559</c:v>
                </c:pt>
                <c:pt idx="1">
                  <c:v>545</c:v>
                </c:pt>
                <c:pt idx="2">
                  <c:v>533</c:v>
                </c:pt>
                <c:pt idx="3">
                  <c:v>535</c:v>
                </c:pt>
                <c:pt idx="4">
                  <c:v>534</c:v>
                </c:pt>
                <c:pt idx="5">
                  <c:v>530</c:v>
                </c:pt>
                <c:pt idx="6">
                  <c:v>531</c:v>
                </c:pt>
                <c:pt idx="7">
                  <c:v>522</c:v>
                </c:pt>
                <c:pt idx="8">
                  <c:v>529</c:v>
                </c:pt>
                <c:pt idx="9">
                  <c:v>518</c:v>
                </c:pt>
                <c:pt idx="10">
                  <c:v>521</c:v>
                </c:pt>
                <c:pt idx="11">
                  <c:v>525</c:v>
                </c:pt>
                <c:pt idx="12">
                  <c:v>520</c:v>
                </c:pt>
                <c:pt idx="13">
                  <c:v>520</c:v>
                </c:pt>
                <c:pt idx="14">
                  <c:v>521</c:v>
                </c:pt>
                <c:pt idx="15">
                  <c:v>513</c:v>
                </c:pt>
                <c:pt idx="16">
                  <c:v>511</c:v>
                </c:pt>
                <c:pt idx="17">
                  <c:v>511</c:v>
                </c:pt>
                <c:pt idx="18">
                  <c:v>508</c:v>
                </c:pt>
                <c:pt idx="19">
                  <c:v>506</c:v>
                </c:pt>
                <c:pt idx="20">
                  <c:v>493</c:v>
                </c:pt>
              </c:numCache>
            </c:numRef>
          </c:val>
          <c:extLst>
            <c:ext xmlns:c16="http://schemas.microsoft.com/office/drawing/2014/chart" uri="{C3380CC4-5D6E-409C-BE32-E72D297353CC}">
              <c16:uniqueId val="{00000002-220B-4443-8FC6-D6AB551CC7B7}"/>
            </c:ext>
          </c:extLst>
        </c:ser>
        <c:dLbls>
          <c:showLegendKey val="0"/>
          <c:showVal val="0"/>
          <c:showCatName val="0"/>
          <c:showSerName val="0"/>
          <c:showPercent val="0"/>
          <c:showBubbleSize val="0"/>
        </c:dLbls>
        <c:gapWidth val="50"/>
        <c:axId val="533259120"/>
        <c:axId val="533263384"/>
      </c:barChart>
      <c:catAx>
        <c:axId val="5332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63384"/>
        <c:crosses val="autoZero"/>
        <c:auto val="1"/>
        <c:lblAlgn val="ctr"/>
        <c:lblOffset val="100"/>
        <c:noMultiLvlLbl val="0"/>
      </c:catAx>
      <c:valAx>
        <c:axId val="533263384"/>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59120"/>
        <c:crosses val="autoZero"/>
        <c:crossBetween val="between"/>
      </c:valAx>
      <c:spPr>
        <a:noFill/>
        <a:ln>
          <a:noFill/>
        </a:ln>
        <a:effectLst/>
      </c:spPr>
    </c:plotArea>
    <c:legend>
      <c:legendPos val="b"/>
      <c:layout>
        <c:manualLayout>
          <c:xMode val="edge"/>
          <c:yMode val="edge"/>
          <c:x val="0"/>
          <c:y val="0.87013820175307088"/>
          <c:w val="1"/>
          <c:h val="0.1298618055555555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44784458346249E-2"/>
          <c:y val="3.7280702339610922E-2"/>
          <c:w val="0.83948782841888103"/>
          <c:h val="0.7204526033083074"/>
        </c:manualLayout>
      </c:layout>
      <c:barChart>
        <c:barDir val="col"/>
        <c:grouping val="clustered"/>
        <c:varyColors val="0"/>
        <c:ser>
          <c:idx val="1"/>
          <c:order val="1"/>
          <c:tx>
            <c:strRef>
              <c:f>'6.4'!$R$62</c:f>
              <c:strCache>
                <c:ptCount val="1"/>
                <c:pt idx="0">
                  <c:v>Participer à une manifestation organisée pour exiger davantage d’actions en faveur de la protection de l’environnement </c:v>
                </c:pt>
              </c:strCache>
            </c:strRef>
          </c:tx>
          <c:spPr>
            <a:solidFill>
              <a:srgbClr val="1D3D91"/>
            </a:solidFill>
            <a:ln>
              <a:noFill/>
            </a:ln>
            <a:effectLst/>
          </c:spPr>
          <c:invertIfNegative val="0"/>
          <c:cat>
            <c:strRef>
              <c:f>'6.4'!$P$63:$P$78</c:f>
              <c:strCache>
                <c:ptCount val="16"/>
                <c:pt idx="0">
                  <c:v>RO</c:v>
                </c:pt>
                <c:pt idx="1">
                  <c:v>IT</c:v>
                </c:pt>
                <c:pt idx="2">
                  <c:v>ES</c:v>
                </c:pt>
                <c:pt idx="3">
                  <c:v>CY</c:v>
                </c:pt>
                <c:pt idx="4">
                  <c:v>HR</c:v>
                </c:pt>
                <c:pt idx="5">
                  <c:v>FR</c:v>
                </c:pt>
                <c:pt idx="6">
                  <c:v>LT</c:v>
                </c:pt>
                <c:pt idx="7">
                  <c:v>PL</c:v>
                </c:pt>
                <c:pt idx="8">
                  <c:v>SK</c:v>
                </c:pt>
                <c:pt idx="9">
                  <c:v>BG</c:v>
                </c:pt>
                <c:pt idx="10">
                  <c:v>MT</c:v>
                </c:pt>
                <c:pt idx="11">
                  <c:v>SI</c:v>
                </c:pt>
                <c:pt idx="12">
                  <c:v>EE</c:v>
                </c:pt>
                <c:pt idx="13">
                  <c:v>SE</c:v>
                </c:pt>
                <c:pt idx="14">
                  <c:v>LV</c:v>
                </c:pt>
                <c:pt idx="15">
                  <c:v>NL</c:v>
                </c:pt>
              </c:strCache>
            </c:strRef>
          </c:cat>
          <c:val>
            <c:numRef>
              <c:f>'6.4'!$R$63:$R$78</c:f>
              <c:numCache>
                <c:formatCode>General</c:formatCode>
                <c:ptCount val="16"/>
                <c:pt idx="0">
                  <c:v>77</c:v>
                </c:pt>
                <c:pt idx="1">
                  <c:v>67</c:v>
                </c:pt>
                <c:pt idx="2">
                  <c:v>64</c:v>
                </c:pt>
                <c:pt idx="3">
                  <c:v>63</c:v>
                </c:pt>
                <c:pt idx="4">
                  <c:v>62</c:v>
                </c:pt>
                <c:pt idx="5">
                  <c:v>51</c:v>
                </c:pt>
                <c:pt idx="6">
                  <c:v>63</c:v>
                </c:pt>
                <c:pt idx="7">
                  <c:v>61</c:v>
                </c:pt>
                <c:pt idx="8">
                  <c:v>62</c:v>
                </c:pt>
                <c:pt idx="9">
                  <c:v>60</c:v>
                </c:pt>
                <c:pt idx="10">
                  <c:v>55</c:v>
                </c:pt>
                <c:pt idx="11">
                  <c:v>55</c:v>
                </c:pt>
                <c:pt idx="12">
                  <c:v>43</c:v>
                </c:pt>
                <c:pt idx="13">
                  <c:v>35</c:v>
                </c:pt>
                <c:pt idx="14">
                  <c:v>48</c:v>
                </c:pt>
                <c:pt idx="15">
                  <c:v>30</c:v>
                </c:pt>
              </c:numCache>
            </c:numRef>
          </c:val>
          <c:extLst>
            <c:ext xmlns:c16="http://schemas.microsoft.com/office/drawing/2014/chart" uri="{C3380CC4-5D6E-409C-BE32-E72D297353CC}">
              <c16:uniqueId val="{00000000-6AA3-42F6-B682-E56C11F2C272}"/>
            </c:ext>
          </c:extLst>
        </c:ser>
        <c:ser>
          <c:idx val="2"/>
          <c:order val="2"/>
          <c:tx>
            <c:strRef>
              <c:f>'6.4'!$S$62</c:f>
              <c:strCache>
                <c:ptCount val="1"/>
                <c:pt idx="0">
                  <c:v>Refuser d’acheter des produits nocifs pour l’environnement</c:v>
                </c:pt>
              </c:strCache>
            </c:strRef>
          </c:tx>
          <c:spPr>
            <a:solidFill>
              <a:srgbClr val="1D3D91">
                <a:alpha val="70000"/>
              </a:srgbClr>
            </a:solidFill>
            <a:ln>
              <a:noFill/>
            </a:ln>
            <a:effectLst/>
          </c:spPr>
          <c:invertIfNegative val="0"/>
          <c:cat>
            <c:strRef>
              <c:f>'6.4'!$P$63:$P$78</c:f>
              <c:strCache>
                <c:ptCount val="16"/>
                <c:pt idx="0">
                  <c:v>RO</c:v>
                </c:pt>
                <c:pt idx="1">
                  <c:v>IT</c:v>
                </c:pt>
                <c:pt idx="2">
                  <c:v>ES</c:v>
                </c:pt>
                <c:pt idx="3">
                  <c:v>CY</c:v>
                </c:pt>
                <c:pt idx="4">
                  <c:v>HR</c:v>
                </c:pt>
                <c:pt idx="5">
                  <c:v>FR</c:v>
                </c:pt>
                <c:pt idx="6">
                  <c:v>LT</c:v>
                </c:pt>
                <c:pt idx="7">
                  <c:v>PL</c:v>
                </c:pt>
                <c:pt idx="8">
                  <c:v>SK</c:v>
                </c:pt>
                <c:pt idx="9">
                  <c:v>BG</c:v>
                </c:pt>
                <c:pt idx="10">
                  <c:v>MT</c:v>
                </c:pt>
                <c:pt idx="11">
                  <c:v>SI</c:v>
                </c:pt>
                <c:pt idx="12">
                  <c:v>EE</c:v>
                </c:pt>
                <c:pt idx="13">
                  <c:v>SE</c:v>
                </c:pt>
                <c:pt idx="14">
                  <c:v>LV</c:v>
                </c:pt>
                <c:pt idx="15">
                  <c:v>NL</c:v>
                </c:pt>
              </c:strCache>
            </c:strRef>
          </c:cat>
          <c:val>
            <c:numRef>
              <c:f>'6.4'!$S$63:$S$78</c:f>
              <c:numCache>
                <c:formatCode>General</c:formatCode>
                <c:ptCount val="16"/>
                <c:pt idx="0">
                  <c:v>73</c:v>
                </c:pt>
                <c:pt idx="1">
                  <c:v>76</c:v>
                </c:pt>
                <c:pt idx="2">
                  <c:v>68</c:v>
                </c:pt>
                <c:pt idx="3">
                  <c:v>64</c:v>
                </c:pt>
                <c:pt idx="4">
                  <c:v>65</c:v>
                </c:pt>
                <c:pt idx="5">
                  <c:v>67</c:v>
                </c:pt>
                <c:pt idx="6">
                  <c:v>68</c:v>
                </c:pt>
                <c:pt idx="7">
                  <c:v>73</c:v>
                </c:pt>
                <c:pt idx="8">
                  <c:v>66</c:v>
                </c:pt>
                <c:pt idx="9">
                  <c:v>67</c:v>
                </c:pt>
                <c:pt idx="10">
                  <c:v>66</c:v>
                </c:pt>
                <c:pt idx="11">
                  <c:v>63</c:v>
                </c:pt>
                <c:pt idx="12">
                  <c:v>56</c:v>
                </c:pt>
                <c:pt idx="13">
                  <c:v>63</c:v>
                </c:pt>
                <c:pt idx="14">
                  <c:v>56</c:v>
                </c:pt>
                <c:pt idx="15">
                  <c:v>48</c:v>
                </c:pt>
              </c:numCache>
            </c:numRef>
          </c:val>
          <c:extLst>
            <c:ext xmlns:c16="http://schemas.microsoft.com/office/drawing/2014/chart" uri="{C3380CC4-5D6E-409C-BE32-E72D297353CC}">
              <c16:uniqueId val="{00000001-6AA3-42F6-B682-E56C11F2C272}"/>
            </c:ext>
          </c:extLst>
        </c:ser>
        <c:dLbls>
          <c:showLegendKey val="0"/>
          <c:showVal val="0"/>
          <c:showCatName val="0"/>
          <c:showSerName val="0"/>
          <c:showPercent val="0"/>
          <c:showBubbleSize val="0"/>
        </c:dLbls>
        <c:gapWidth val="219"/>
        <c:overlap val="-27"/>
        <c:axId val="563030840"/>
        <c:axId val="563032480"/>
      </c:barChart>
      <c:lineChart>
        <c:grouping val="standard"/>
        <c:varyColors val="0"/>
        <c:ser>
          <c:idx val="0"/>
          <c:order val="0"/>
          <c:tx>
            <c:strRef>
              <c:f>'6.4'!$Q$62</c:f>
              <c:strCache>
                <c:ptCount val="1"/>
                <c:pt idx="0">
                  <c:v>Score moyen sur l’échelle de participation attendue des élèves aux activités de protection de l’environnement</c:v>
                </c:pt>
              </c:strCache>
            </c:strRef>
          </c:tx>
          <c:spPr>
            <a:ln w="25400" cap="rnd">
              <a:noFill/>
              <a:round/>
            </a:ln>
            <a:effectLst/>
          </c:spPr>
          <c:marker>
            <c:symbol val="diamond"/>
            <c:size val="8"/>
            <c:spPr>
              <a:solidFill>
                <a:srgbClr val="DCA600"/>
              </a:solidFill>
              <a:ln w="9525">
                <a:solidFill>
                  <a:schemeClr val="bg1"/>
                </a:solidFill>
              </a:ln>
              <a:effectLst/>
            </c:spPr>
          </c:marker>
          <c:cat>
            <c:strRef>
              <c:f>'6.4'!$P$63:$P$78</c:f>
              <c:strCache>
                <c:ptCount val="16"/>
                <c:pt idx="0">
                  <c:v>RO</c:v>
                </c:pt>
                <c:pt idx="1">
                  <c:v>IT</c:v>
                </c:pt>
                <c:pt idx="2">
                  <c:v>ES</c:v>
                </c:pt>
                <c:pt idx="3">
                  <c:v>CY</c:v>
                </c:pt>
                <c:pt idx="4">
                  <c:v>HR</c:v>
                </c:pt>
                <c:pt idx="5">
                  <c:v>FR</c:v>
                </c:pt>
                <c:pt idx="6">
                  <c:v>LT</c:v>
                </c:pt>
                <c:pt idx="7">
                  <c:v>PL</c:v>
                </c:pt>
                <c:pt idx="8">
                  <c:v>SK</c:v>
                </c:pt>
                <c:pt idx="9">
                  <c:v>BG</c:v>
                </c:pt>
                <c:pt idx="10">
                  <c:v>MT</c:v>
                </c:pt>
                <c:pt idx="11">
                  <c:v>SI</c:v>
                </c:pt>
                <c:pt idx="12">
                  <c:v>EE</c:v>
                </c:pt>
                <c:pt idx="13">
                  <c:v>SE</c:v>
                </c:pt>
                <c:pt idx="14">
                  <c:v>LV</c:v>
                </c:pt>
                <c:pt idx="15">
                  <c:v>NL</c:v>
                </c:pt>
              </c:strCache>
            </c:strRef>
          </c:cat>
          <c:val>
            <c:numRef>
              <c:f>'6.4'!$Q$63:$Q$78</c:f>
              <c:numCache>
                <c:formatCode>General</c:formatCode>
                <c:ptCount val="16"/>
                <c:pt idx="0">
                  <c:v>54</c:v>
                </c:pt>
                <c:pt idx="1">
                  <c:v>53</c:v>
                </c:pt>
                <c:pt idx="2">
                  <c:v>52</c:v>
                </c:pt>
                <c:pt idx="3">
                  <c:v>51</c:v>
                </c:pt>
                <c:pt idx="4">
                  <c:v>51</c:v>
                </c:pt>
                <c:pt idx="5">
                  <c:v>51</c:v>
                </c:pt>
                <c:pt idx="6">
                  <c:v>51</c:v>
                </c:pt>
                <c:pt idx="7">
                  <c:v>51</c:v>
                </c:pt>
                <c:pt idx="8">
                  <c:v>51</c:v>
                </c:pt>
                <c:pt idx="9">
                  <c:v>50</c:v>
                </c:pt>
                <c:pt idx="10">
                  <c:v>50</c:v>
                </c:pt>
                <c:pt idx="11">
                  <c:v>49</c:v>
                </c:pt>
                <c:pt idx="12">
                  <c:v>47</c:v>
                </c:pt>
                <c:pt idx="13">
                  <c:v>47</c:v>
                </c:pt>
                <c:pt idx="14">
                  <c:v>46</c:v>
                </c:pt>
                <c:pt idx="15">
                  <c:v>44</c:v>
                </c:pt>
              </c:numCache>
            </c:numRef>
          </c:val>
          <c:smooth val="0"/>
          <c:extLst>
            <c:ext xmlns:c16="http://schemas.microsoft.com/office/drawing/2014/chart" uri="{C3380CC4-5D6E-409C-BE32-E72D297353CC}">
              <c16:uniqueId val="{00000002-6AA3-42F6-B682-E56C11F2C272}"/>
            </c:ext>
          </c:extLst>
        </c:ser>
        <c:dLbls>
          <c:showLegendKey val="0"/>
          <c:showVal val="0"/>
          <c:showCatName val="0"/>
          <c:showSerName val="0"/>
          <c:showPercent val="0"/>
          <c:showBubbleSize val="0"/>
        </c:dLbls>
        <c:marker val="1"/>
        <c:smooth val="0"/>
        <c:axId val="495971488"/>
        <c:axId val="495971160"/>
      </c:lineChart>
      <c:catAx>
        <c:axId val="563030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63032480"/>
        <c:crosses val="autoZero"/>
        <c:auto val="1"/>
        <c:lblAlgn val="ctr"/>
        <c:lblOffset val="100"/>
        <c:noMultiLvlLbl val="0"/>
      </c:catAx>
      <c:valAx>
        <c:axId val="56303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Pourcentage</a:t>
                </a:r>
              </a:p>
            </c:rich>
          </c:tx>
          <c:layout>
            <c:manualLayout>
              <c:xMode val="edge"/>
              <c:yMode val="edge"/>
              <c:x val="1.3480593783004898E-2"/>
              <c:y val="0.25168690507991598"/>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63030840"/>
        <c:crosses val="autoZero"/>
        <c:crossBetween val="between"/>
      </c:valAx>
      <c:valAx>
        <c:axId val="495971160"/>
        <c:scaling>
          <c:orientation val="minMax"/>
        </c:scaling>
        <c:delete val="0"/>
        <c:axPos val="r"/>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Scolore moyen</a:t>
                </a:r>
              </a:p>
            </c:rich>
          </c:tx>
          <c:layout>
            <c:manualLayout>
              <c:xMode val="edge"/>
              <c:yMode val="edge"/>
              <c:x val="0.95916335401419162"/>
              <c:y val="0.23652057096850035"/>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95971488"/>
        <c:crosses val="max"/>
        <c:crossBetween val="between"/>
      </c:valAx>
      <c:catAx>
        <c:axId val="495971488"/>
        <c:scaling>
          <c:orientation val="minMax"/>
        </c:scaling>
        <c:delete val="1"/>
        <c:axPos val="b"/>
        <c:numFmt formatCode="General" sourceLinked="1"/>
        <c:majorTickMark val="out"/>
        <c:minorTickMark val="none"/>
        <c:tickLblPos val="nextTo"/>
        <c:crossAx val="495971160"/>
        <c:crosses val="autoZero"/>
        <c:auto val="1"/>
        <c:lblAlgn val="ctr"/>
        <c:lblOffset val="100"/>
        <c:noMultiLvlLbl val="0"/>
      </c:catAx>
      <c:spPr>
        <a:noFill/>
        <a:ln>
          <a:noFill/>
        </a:ln>
        <a:effectLst/>
      </c:spPr>
    </c:plotArea>
    <c:legend>
      <c:legendPos val="b"/>
      <c:layout>
        <c:manualLayout>
          <c:xMode val="edge"/>
          <c:yMode val="edge"/>
          <c:x val="4.1956403176875615E-2"/>
          <c:y val="0.81881828724897765"/>
          <c:w val="0.94764307870607101"/>
          <c:h val="0.1811817495415812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35214348206474E-2"/>
          <c:y val="5.0925925925925923E-2"/>
          <c:w val="0.93818022747156604"/>
          <c:h val="0.7741266404199475"/>
        </c:manualLayout>
      </c:layout>
      <c:barChart>
        <c:barDir val="col"/>
        <c:grouping val="clustered"/>
        <c:varyColors val="0"/>
        <c:ser>
          <c:idx val="0"/>
          <c:order val="0"/>
          <c:tx>
            <c:strRef>
              <c:f>'6.4'!$Q$33:$Q$34</c:f>
              <c:strCache>
                <c:ptCount val="2"/>
                <c:pt idx="0">
                  <c:v>Moyenne nationale de l’indice selon le niveau de connaissances civiques, </c:v>
                </c:pt>
                <c:pt idx="1">
                  <c:v>niveaux C et D </c:v>
                </c:pt>
              </c:strCache>
            </c:strRef>
          </c:tx>
          <c:spPr>
            <a:solidFill>
              <a:srgbClr val="1D3D91">
                <a:alpha val="70000"/>
              </a:srgbClr>
            </a:solidFill>
            <a:ln>
              <a:noFill/>
            </a:ln>
            <a:effectLst/>
          </c:spPr>
          <c:invertIfNegative val="0"/>
          <c:cat>
            <c:strRef>
              <c:f>'6.4'!$P$35:$P$50</c:f>
              <c:strCache>
                <c:ptCount val="16"/>
                <c:pt idx="0">
                  <c:v>RO</c:v>
                </c:pt>
                <c:pt idx="1">
                  <c:v>IT</c:v>
                </c:pt>
                <c:pt idx="2">
                  <c:v>PL</c:v>
                </c:pt>
                <c:pt idx="3">
                  <c:v>ES</c:v>
                </c:pt>
                <c:pt idx="4">
                  <c:v>HR</c:v>
                </c:pt>
                <c:pt idx="5">
                  <c:v>SK</c:v>
                </c:pt>
                <c:pt idx="6">
                  <c:v>CY</c:v>
                </c:pt>
                <c:pt idx="7">
                  <c:v>MT</c:v>
                </c:pt>
                <c:pt idx="8">
                  <c:v>LT</c:v>
                </c:pt>
                <c:pt idx="9">
                  <c:v>BG</c:v>
                </c:pt>
                <c:pt idx="10">
                  <c:v>FR</c:v>
                </c:pt>
                <c:pt idx="11">
                  <c:v>SI</c:v>
                </c:pt>
                <c:pt idx="12">
                  <c:v>SE</c:v>
                </c:pt>
                <c:pt idx="13">
                  <c:v>EE</c:v>
                </c:pt>
                <c:pt idx="14">
                  <c:v>LV</c:v>
                </c:pt>
                <c:pt idx="15">
                  <c:v>NL</c:v>
                </c:pt>
              </c:strCache>
            </c:strRef>
          </c:cat>
          <c:val>
            <c:numRef>
              <c:f>'6.4'!$Q$35:$Q$50</c:f>
              <c:numCache>
                <c:formatCode>0.0</c:formatCode>
                <c:ptCount val="16"/>
                <c:pt idx="0">
                  <c:v>52.521000000000001</c:v>
                </c:pt>
                <c:pt idx="1">
                  <c:v>50.347000000000001</c:v>
                </c:pt>
                <c:pt idx="2">
                  <c:v>49.962000000000003</c:v>
                </c:pt>
                <c:pt idx="3">
                  <c:v>49.796999999999997</c:v>
                </c:pt>
                <c:pt idx="4">
                  <c:v>49.552</c:v>
                </c:pt>
                <c:pt idx="5">
                  <c:v>49.023000000000003</c:v>
                </c:pt>
                <c:pt idx="6">
                  <c:v>48.738999999999997</c:v>
                </c:pt>
                <c:pt idx="7">
                  <c:v>48.497999999999998</c:v>
                </c:pt>
                <c:pt idx="8">
                  <c:v>48.32</c:v>
                </c:pt>
                <c:pt idx="9">
                  <c:v>48.155999999999999</c:v>
                </c:pt>
                <c:pt idx="10">
                  <c:v>47.715000000000003</c:v>
                </c:pt>
                <c:pt idx="11">
                  <c:v>46.615000000000002</c:v>
                </c:pt>
                <c:pt idx="12">
                  <c:v>45.883000000000003</c:v>
                </c:pt>
                <c:pt idx="13">
                  <c:v>44.328000000000003</c:v>
                </c:pt>
                <c:pt idx="14">
                  <c:v>43.695</c:v>
                </c:pt>
                <c:pt idx="15">
                  <c:v>42.476999999999997</c:v>
                </c:pt>
              </c:numCache>
            </c:numRef>
          </c:val>
          <c:extLst>
            <c:ext xmlns:c16="http://schemas.microsoft.com/office/drawing/2014/chart" uri="{C3380CC4-5D6E-409C-BE32-E72D297353CC}">
              <c16:uniqueId val="{00000000-B1A2-46D2-97C9-CA5FE46279B1}"/>
            </c:ext>
          </c:extLst>
        </c:ser>
        <c:ser>
          <c:idx val="1"/>
          <c:order val="1"/>
          <c:tx>
            <c:strRef>
              <c:f>'6.4'!$R$33:$R$34</c:f>
              <c:strCache>
                <c:ptCount val="2"/>
                <c:pt idx="0">
                  <c:v>Moyenne nationale de l’indice selon le niveau de connaissances civiques, </c:v>
                </c:pt>
                <c:pt idx="1">
                  <c:v>niveaux A et B </c:v>
                </c:pt>
              </c:strCache>
            </c:strRef>
          </c:tx>
          <c:spPr>
            <a:solidFill>
              <a:srgbClr val="1D3D91">
                <a:alpha val="30000"/>
              </a:srgbClr>
            </a:solidFill>
            <a:ln>
              <a:noFill/>
            </a:ln>
            <a:effectLst/>
          </c:spPr>
          <c:invertIfNegative val="0"/>
          <c:cat>
            <c:strRef>
              <c:f>'6.4'!$P$35:$P$50</c:f>
              <c:strCache>
                <c:ptCount val="16"/>
                <c:pt idx="0">
                  <c:v>RO</c:v>
                </c:pt>
                <c:pt idx="1">
                  <c:v>IT</c:v>
                </c:pt>
                <c:pt idx="2">
                  <c:v>PL</c:v>
                </c:pt>
                <c:pt idx="3">
                  <c:v>ES</c:v>
                </c:pt>
                <c:pt idx="4">
                  <c:v>HR</c:v>
                </c:pt>
                <c:pt idx="5">
                  <c:v>SK</c:v>
                </c:pt>
                <c:pt idx="6">
                  <c:v>CY</c:v>
                </c:pt>
                <c:pt idx="7">
                  <c:v>MT</c:v>
                </c:pt>
                <c:pt idx="8">
                  <c:v>LT</c:v>
                </c:pt>
                <c:pt idx="9">
                  <c:v>BG</c:v>
                </c:pt>
                <c:pt idx="10">
                  <c:v>FR</c:v>
                </c:pt>
                <c:pt idx="11">
                  <c:v>SI</c:v>
                </c:pt>
                <c:pt idx="12">
                  <c:v>SE</c:v>
                </c:pt>
                <c:pt idx="13">
                  <c:v>EE</c:v>
                </c:pt>
                <c:pt idx="14">
                  <c:v>LV</c:v>
                </c:pt>
                <c:pt idx="15">
                  <c:v>NL</c:v>
                </c:pt>
              </c:strCache>
            </c:strRef>
          </c:cat>
          <c:val>
            <c:numRef>
              <c:f>'6.4'!$R$35:$R$50</c:f>
              <c:numCache>
                <c:formatCode>0.0</c:formatCode>
                <c:ptCount val="16"/>
                <c:pt idx="0">
                  <c:v>56.121000000000002</c:v>
                </c:pt>
                <c:pt idx="1">
                  <c:v>53.978000000000002</c:v>
                </c:pt>
                <c:pt idx="2">
                  <c:v>51.704999999999998</c:v>
                </c:pt>
                <c:pt idx="3">
                  <c:v>52.595999999999997</c:v>
                </c:pt>
                <c:pt idx="4">
                  <c:v>51.381999999999998</c:v>
                </c:pt>
                <c:pt idx="5">
                  <c:v>52.087000000000003</c:v>
                </c:pt>
                <c:pt idx="6">
                  <c:v>52.866999999999997</c:v>
                </c:pt>
                <c:pt idx="7">
                  <c:v>51.906999999999996</c:v>
                </c:pt>
                <c:pt idx="8">
                  <c:v>51.942999999999998</c:v>
                </c:pt>
                <c:pt idx="9">
                  <c:v>51.554000000000002</c:v>
                </c:pt>
                <c:pt idx="10">
                  <c:v>51.994999999999997</c:v>
                </c:pt>
                <c:pt idx="11">
                  <c:v>50.01</c:v>
                </c:pt>
                <c:pt idx="12">
                  <c:v>47.374000000000002</c:v>
                </c:pt>
                <c:pt idx="13">
                  <c:v>47.734000000000002</c:v>
                </c:pt>
                <c:pt idx="14">
                  <c:v>48.292000000000002</c:v>
                </c:pt>
                <c:pt idx="15">
                  <c:v>45.395000000000003</c:v>
                </c:pt>
              </c:numCache>
            </c:numRef>
          </c:val>
          <c:extLst>
            <c:ext xmlns:c16="http://schemas.microsoft.com/office/drawing/2014/chart" uri="{C3380CC4-5D6E-409C-BE32-E72D297353CC}">
              <c16:uniqueId val="{00000001-B1A2-46D2-97C9-CA5FE46279B1}"/>
            </c:ext>
          </c:extLst>
        </c:ser>
        <c:dLbls>
          <c:showLegendKey val="0"/>
          <c:showVal val="0"/>
          <c:showCatName val="0"/>
          <c:showSerName val="0"/>
          <c:showPercent val="0"/>
          <c:showBubbleSize val="0"/>
        </c:dLbls>
        <c:gapWidth val="150"/>
        <c:axId val="583659104"/>
        <c:axId val="583659432"/>
      </c:barChart>
      <c:catAx>
        <c:axId val="5836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crossAx val="583659432"/>
        <c:crosses val="autoZero"/>
        <c:auto val="1"/>
        <c:lblAlgn val="ctr"/>
        <c:lblOffset val="100"/>
        <c:noMultiLvlLbl val="0"/>
      </c:catAx>
      <c:valAx>
        <c:axId val="583659432"/>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583659104"/>
        <c:crosses val="autoZero"/>
        <c:crossBetween val="between"/>
        <c:minorUnit val="5"/>
      </c:valAx>
      <c:spPr>
        <a:noFill/>
        <a:ln>
          <a:noFill/>
        </a:ln>
        <a:effectLst/>
      </c:spPr>
    </c:plotArea>
    <c:legend>
      <c:legendPos val="b"/>
      <c:layout>
        <c:manualLayout>
          <c:xMode val="edge"/>
          <c:yMode val="edge"/>
          <c:x val="0"/>
          <c:y val="0.91042322834645673"/>
          <c:w val="0.99344881889763781"/>
          <c:h val="8.957677165354330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5.9188271604938281E-2"/>
          <c:w val="0.95834269323671495"/>
          <c:h val="0.83078766429107431"/>
        </c:manualLayout>
      </c:layout>
      <c:barChart>
        <c:barDir val="col"/>
        <c:grouping val="stacked"/>
        <c:varyColors val="0"/>
        <c:ser>
          <c:idx val="0"/>
          <c:order val="0"/>
          <c:tx>
            <c:strRef>
              <c:f>'6.1'!$R$63</c:f>
              <c:strCache>
                <c:ptCount val="1"/>
                <c:pt idx="0">
                  <c:v>Emploi temps plein</c:v>
                </c:pt>
              </c:strCache>
            </c:strRef>
          </c:tx>
          <c:spPr>
            <a:solidFill>
              <a:srgbClr val="1D3D91"/>
            </a:solidFill>
            <a:ln w="6350">
              <a:solidFill>
                <a:schemeClr val="bg1"/>
              </a:solidFill>
            </a:ln>
            <a:effectLst/>
          </c:spPr>
          <c:invertIfNegative val="0"/>
          <c:cat>
            <c:multiLvlStrRef>
              <c:f>'6.1'!$P$64:$Q$87</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PL</c:v>
                  </c:pt>
                  <c:pt idx="2">
                    <c:v>DE</c:v>
                  </c:pt>
                  <c:pt idx="4">
                    <c:v>NL</c:v>
                  </c:pt>
                  <c:pt idx="6">
                    <c:v>IE</c:v>
                  </c:pt>
                  <c:pt idx="8">
                    <c:v>UE-27</c:v>
                  </c:pt>
                  <c:pt idx="10">
                    <c:v>DK</c:v>
                  </c:pt>
                  <c:pt idx="12">
                    <c:v>FI</c:v>
                  </c:pt>
                  <c:pt idx="14">
                    <c:v>PT</c:v>
                  </c:pt>
                  <c:pt idx="16">
                    <c:v>IT</c:v>
                  </c:pt>
                  <c:pt idx="18">
                    <c:v>FR</c:v>
                  </c:pt>
                  <c:pt idx="20">
                    <c:v>SE</c:v>
                  </c:pt>
                  <c:pt idx="22">
                    <c:v>ES</c:v>
                  </c:pt>
                </c:lvl>
              </c:multiLvlStrCache>
            </c:multiLvlStrRef>
          </c:cat>
          <c:val>
            <c:numRef>
              <c:f>'6.1'!$R$64:$R$87</c:f>
              <c:numCache>
                <c:formatCode>0.0</c:formatCode>
                <c:ptCount val="24"/>
                <c:pt idx="0">
                  <c:v>56.612214974528641</c:v>
                </c:pt>
                <c:pt idx="1">
                  <c:v>69.966306913388948</c:v>
                </c:pt>
                <c:pt idx="2">
                  <c:v>40.78141606356597</c:v>
                </c:pt>
                <c:pt idx="3">
                  <c:v>65.263433439626866</c:v>
                </c:pt>
                <c:pt idx="4">
                  <c:v>30.179203699689278</c:v>
                </c:pt>
                <c:pt idx="5">
                  <c:v>55.80829454083792</c:v>
                </c:pt>
                <c:pt idx="6">
                  <c:v>47.742690058479532</c:v>
                </c:pt>
                <c:pt idx="7">
                  <c:v>60.241534454179494</c:v>
                </c:pt>
                <c:pt idx="8">
                  <c:v>43.024976082011776</c:v>
                </c:pt>
                <c:pt idx="9">
                  <c:v>60.538417262662868</c:v>
                </c:pt>
                <c:pt idx="10">
                  <c:v>41.149575440888306</c:v>
                </c:pt>
                <c:pt idx="11">
                  <c:v>55.540398740818461</c:v>
                </c:pt>
                <c:pt idx="12">
                  <c:v>45.29841656516443</c:v>
                </c:pt>
                <c:pt idx="13">
                  <c:v>57.767160004661456</c:v>
                </c:pt>
                <c:pt idx="14">
                  <c:v>55.347517730496456</c:v>
                </c:pt>
                <c:pt idx="15">
                  <c:v>60.339484434427391</c:v>
                </c:pt>
                <c:pt idx="16">
                  <c:v>30.214997518743548</c:v>
                </c:pt>
                <c:pt idx="17">
                  <c:v>52.401260181343169</c:v>
                </c:pt>
                <c:pt idx="18">
                  <c:v>45.781484333833248</c:v>
                </c:pt>
                <c:pt idx="19">
                  <c:v>60.130085658623067</c:v>
                </c:pt>
                <c:pt idx="20">
                  <c:v>45.818046141409113</c:v>
                </c:pt>
                <c:pt idx="21">
                  <c:v>59.73025048169557</c:v>
                </c:pt>
                <c:pt idx="22">
                  <c:v>40.825475574948825</c:v>
                </c:pt>
                <c:pt idx="23">
                  <c:v>52.765314864021143</c:v>
                </c:pt>
              </c:numCache>
            </c:numRef>
          </c:val>
          <c:extLst>
            <c:ext xmlns:c16="http://schemas.microsoft.com/office/drawing/2014/chart" uri="{C3380CC4-5D6E-409C-BE32-E72D297353CC}">
              <c16:uniqueId val="{00000000-C75E-4F37-B273-5132DBB79C38}"/>
            </c:ext>
          </c:extLst>
        </c:ser>
        <c:ser>
          <c:idx val="1"/>
          <c:order val="1"/>
          <c:tx>
            <c:strRef>
              <c:f>'6.1'!$S$63</c:f>
              <c:strCache>
                <c:ptCount val="1"/>
                <c:pt idx="0">
                  <c:v>Emploi temps partiel</c:v>
                </c:pt>
              </c:strCache>
            </c:strRef>
          </c:tx>
          <c:spPr>
            <a:solidFill>
              <a:srgbClr val="1D3D91">
                <a:alpha val="70000"/>
              </a:srgbClr>
            </a:solidFill>
            <a:ln w="6350">
              <a:solidFill>
                <a:schemeClr val="bg1"/>
              </a:solidFill>
            </a:ln>
            <a:effectLst/>
          </c:spPr>
          <c:invertIfNegative val="0"/>
          <c:cat>
            <c:multiLvlStrRef>
              <c:f>'6.1'!$P$64:$Q$87</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PL</c:v>
                  </c:pt>
                  <c:pt idx="2">
                    <c:v>DE</c:v>
                  </c:pt>
                  <c:pt idx="4">
                    <c:v>NL</c:v>
                  </c:pt>
                  <c:pt idx="6">
                    <c:v>IE</c:v>
                  </c:pt>
                  <c:pt idx="8">
                    <c:v>UE-27</c:v>
                  </c:pt>
                  <c:pt idx="10">
                    <c:v>DK</c:v>
                  </c:pt>
                  <c:pt idx="12">
                    <c:v>FI</c:v>
                  </c:pt>
                  <c:pt idx="14">
                    <c:v>PT</c:v>
                  </c:pt>
                  <c:pt idx="16">
                    <c:v>IT</c:v>
                  </c:pt>
                  <c:pt idx="18">
                    <c:v>FR</c:v>
                  </c:pt>
                  <c:pt idx="20">
                    <c:v>SE</c:v>
                  </c:pt>
                  <c:pt idx="22">
                    <c:v>ES</c:v>
                  </c:pt>
                </c:lvl>
              </c:multiLvlStrCache>
            </c:multiLvlStrRef>
          </c:cat>
          <c:val>
            <c:numRef>
              <c:f>'6.1'!$S$64:$S$87</c:f>
              <c:numCache>
                <c:formatCode>0.0</c:formatCode>
                <c:ptCount val="24"/>
                <c:pt idx="0">
                  <c:v>5.8424347237626186</c:v>
                </c:pt>
                <c:pt idx="1">
                  <c:v>2.6972486982216535</c:v>
                </c:pt>
                <c:pt idx="2">
                  <c:v>27.659969296691798</c:v>
                </c:pt>
                <c:pt idx="3">
                  <c:v>10.911744641695618</c:v>
                </c:pt>
                <c:pt idx="4">
                  <c:v>49.566442662042057</c:v>
                </c:pt>
                <c:pt idx="5">
                  <c:v>28.470165044435042</c:v>
                </c:pt>
                <c:pt idx="6">
                  <c:v>19.391812865497077</c:v>
                </c:pt>
                <c:pt idx="7">
                  <c:v>11.307127634383139</c:v>
                </c:pt>
                <c:pt idx="8">
                  <c:v>16.846025178830519</c:v>
                </c:pt>
                <c:pt idx="9">
                  <c:v>7.5482818164005083</c:v>
                </c:pt>
                <c:pt idx="10">
                  <c:v>28.913564119311996</c:v>
                </c:pt>
                <c:pt idx="11">
                  <c:v>17.324239244491078</c:v>
                </c:pt>
                <c:pt idx="12">
                  <c:v>20.645554202192447</c:v>
                </c:pt>
                <c:pt idx="13">
                  <c:v>10.418366157790468</c:v>
                </c:pt>
                <c:pt idx="14">
                  <c:v>6.8297872340425529</c:v>
                </c:pt>
                <c:pt idx="15">
                  <c:v>4.1132553880828286</c:v>
                </c:pt>
                <c:pt idx="16">
                  <c:v>14.151209109564236</c:v>
                </c:pt>
                <c:pt idx="17">
                  <c:v>6.0101941498898626</c:v>
                </c:pt>
                <c:pt idx="18">
                  <c:v>14.303230513558429</c:v>
                </c:pt>
                <c:pt idx="19">
                  <c:v>5.2735200437054832</c:v>
                </c:pt>
                <c:pt idx="20">
                  <c:v>22.958771220695233</c:v>
                </c:pt>
                <c:pt idx="21">
                  <c:v>12.18543819699889</c:v>
                </c:pt>
                <c:pt idx="22">
                  <c:v>13.000792002271403</c:v>
                </c:pt>
                <c:pt idx="23">
                  <c:v>6.6602779108768564</c:v>
                </c:pt>
              </c:numCache>
            </c:numRef>
          </c:val>
          <c:extLst>
            <c:ext xmlns:c16="http://schemas.microsoft.com/office/drawing/2014/chart" uri="{C3380CC4-5D6E-409C-BE32-E72D297353CC}">
              <c16:uniqueId val="{00000001-C75E-4F37-B273-5132DBB79C38}"/>
            </c:ext>
          </c:extLst>
        </c:ser>
        <c:ser>
          <c:idx val="2"/>
          <c:order val="2"/>
          <c:tx>
            <c:strRef>
              <c:f>'6.1'!$T$63</c:f>
              <c:strCache>
                <c:ptCount val="1"/>
                <c:pt idx="0">
                  <c:v>Chômage</c:v>
                </c:pt>
              </c:strCache>
            </c:strRef>
          </c:tx>
          <c:spPr>
            <a:solidFill>
              <a:srgbClr val="1D3D91">
                <a:alpha val="40000"/>
              </a:srgbClr>
            </a:solidFill>
            <a:ln w="6350">
              <a:solidFill>
                <a:schemeClr val="bg1"/>
              </a:solidFill>
            </a:ln>
            <a:effectLst/>
          </c:spPr>
          <c:invertIfNegative val="0"/>
          <c:cat>
            <c:multiLvlStrRef>
              <c:f>'6.1'!$P$64:$Q$87</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PL</c:v>
                  </c:pt>
                  <c:pt idx="2">
                    <c:v>DE</c:v>
                  </c:pt>
                  <c:pt idx="4">
                    <c:v>NL</c:v>
                  </c:pt>
                  <c:pt idx="6">
                    <c:v>IE</c:v>
                  </c:pt>
                  <c:pt idx="8">
                    <c:v>UE-27</c:v>
                  </c:pt>
                  <c:pt idx="10">
                    <c:v>DK</c:v>
                  </c:pt>
                  <c:pt idx="12">
                    <c:v>FI</c:v>
                  </c:pt>
                  <c:pt idx="14">
                    <c:v>PT</c:v>
                  </c:pt>
                  <c:pt idx="16">
                    <c:v>IT</c:v>
                  </c:pt>
                  <c:pt idx="18">
                    <c:v>FR</c:v>
                  </c:pt>
                  <c:pt idx="20">
                    <c:v>SE</c:v>
                  </c:pt>
                  <c:pt idx="22">
                    <c:v>ES</c:v>
                  </c:pt>
                </c:lvl>
              </c:multiLvlStrCache>
            </c:multiLvlStrRef>
          </c:cat>
          <c:val>
            <c:numRef>
              <c:f>'6.1'!$T$64:$T$87</c:f>
              <c:numCache>
                <c:formatCode>0.0</c:formatCode>
                <c:ptCount val="24"/>
                <c:pt idx="0">
                  <c:v>2.7745925522115908</c:v>
                </c:pt>
                <c:pt idx="1">
                  <c:v>2.8594079385957007</c:v>
                </c:pt>
                <c:pt idx="2">
                  <c:v>2.773419707475075</c:v>
                </c:pt>
                <c:pt idx="3">
                  <c:v>3.4362952739041455</c:v>
                </c:pt>
                <c:pt idx="4">
                  <c:v>4.3897680468241917</c:v>
                </c:pt>
                <c:pt idx="5">
                  <c:v>4.3623924389899846</c:v>
                </c:pt>
                <c:pt idx="6">
                  <c:v>4.2105263157894735</c:v>
                </c:pt>
                <c:pt idx="7">
                  <c:v>5.1030073407530194</c:v>
                </c:pt>
                <c:pt idx="8">
                  <c:v>5.5252136779213208</c:v>
                </c:pt>
                <c:pt idx="9">
                  <c:v>5.9057203389830502</c:v>
                </c:pt>
                <c:pt idx="10">
                  <c:v>6.1397779229261911</c:v>
                </c:pt>
                <c:pt idx="11">
                  <c:v>6.0230849947534102</c:v>
                </c:pt>
                <c:pt idx="12">
                  <c:v>6.3459196102314248</c:v>
                </c:pt>
                <c:pt idx="13">
                  <c:v>7.1320358932525352</c:v>
                </c:pt>
                <c:pt idx="14">
                  <c:v>6.6950354609929086</c:v>
                </c:pt>
                <c:pt idx="15">
                  <c:v>6.7967319340752219</c:v>
                </c:pt>
                <c:pt idx="16">
                  <c:v>6.683297791011146</c:v>
                </c:pt>
                <c:pt idx="17">
                  <c:v>6.9937503201680258</c:v>
                </c:pt>
                <c:pt idx="18">
                  <c:v>6.3951603096753278</c:v>
                </c:pt>
                <c:pt idx="19">
                  <c:v>7.4412707575273425</c:v>
                </c:pt>
                <c:pt idx="20">
                  <c:v>8.6561780983769676</c:v>
                </c:pt>
                <c:pt idx="21">
                  <c:v>8.238453903193788</c:v>
                </c:pt>
                <c:pt idx="22">
                  <c:v>10.802612113151721</c:v>
                </c:pt>
                <c:pt idx="23">
                  <c:v>10.194421454603534</c:v>
                </c:pt>
              </c:numCache>
            </c:numRef>
          </c:val>
          <c:extLst>
            <c:ext xmlns:c16="http://schemas.microsoft.com/office/drawing/2014/chart" uri="{C3380CC4-5D6E-409C-BE32-E72D297353CC}">
              <c16:uniqueId val="{00000002-C75E-4F37-B273-5132DBB79C38}"/>
            </c:ext>
          </c:extLst>
        </c:ser>
        <c:ser>
          <c:idx val="3"/>
          <c:order val="3"/>
          <c:tx>
            <c:strRef>
              <c:f>'6.1'!$U$63</c:f>
              <c:strCache>
                <c:ptCount val="1"/>
                <c:pt idx="0">
                  <c:v>Inactivité</c:v>
                </c:pt>
              </c:strCache>
            </c:strRef>
          </c:tx>
          <c:spPr>
            <a:solidFill>
              <a:srgbClr val="DCA600"/>
            </a:solidFill>
            <a:ln>
              <a:noFill/>
            </a:ln>
            <a:effectLst/>
          </c:spPr>
          <c:invertIfNegative val="0"/>
          <c:cat>
            <c:multiLvlStrRef>
              <c:f>'6.1'!$P$64:$Q$87</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PL</c:v>
                  </c:pt>
                  <c:pt idx="2">
                    <c:v>DE</c:v>
                  </c:pt>
                  <c:pt idx="4">
                    <c:v>NL</c:v>
                  </c:pt>
                  <c:pt idx="6">
                    <c:v>IE</c:v>
                  </c:pt>
                  <c:pt idx="8">
                    <c:v>UE-27</c:v>
                  </c:pt>
                  <c:pt idx="10">
                    <c:v>DK</c:v>
                  </c:pt>
                  <c:pt idx="12">
                    <c:v>FI</c:v>
                  </c:pt>
                  <c:pt idx="14">
                    <c:v>PT</c:v>
                  </c:pt>
                  <c:pt idx="16">
                    <c:v>IT</c:v>
                  </c:pt>
                  <c:pt idx="18">
                    <c:v>FR</c:v>
                  </c:pt>
                  <c:pt idx="20">
                    <c:v>SE</c:v>
                  </c:pt>
                  <c:pt idx="22">
                    <c:v>ES</c:v>
                  </c:pt>
                </c:lvl>
              </c:multiLvlStrCache>
            </c:multiLvlStrRef>
          </c:cat>
          <c:val>
            <c:numRef>
              <c:f>'6.1'!$U$64:$U$87</c:f>
              <c:numCache>
                <c:formatCode>0.0</c:formatCode>
                <c:ptCount val="24"/>
                <c:pt idx="0">
                  <c:v>34.770757749497157</c:v>
                </c:pt>
                <c:pt idx="1">
                  <c:v>24.477036449793697</c:v>
                </c:pt>
                <c:pt idx="2">
                  <c:v>28.786038429745091</c:v>
                </c:pt>
                <c:pt idx="3">
                  <c:v>20.388526644773375</c:v>
                </c:pt>
                <c:pt idx="4">
                  <c:v>14.59643037791748</c:v>
                </c:pt>
                <c:pt idx="5">
                  <c:v>10.318803780505009</c:v>
                </c:pt>
                <c:pt idx="6">
                  <c:v>28.64327485380117</c:v>
                </c:pt>
                <c:pt idx="7">
                  <c:v>23.348330570684343</c:v>
                </c:pt>
                <c:pt idx="8">
                  <c:v>34.523952835627981</c:v>
                </c:pt>
                <c:pt idx="9">
                  <c:v>25.946041932007446</c:v>
                </c:pt>
                <c:pt idx="10">
                  <c:v>23.786196385804484</c:v>
                </c:pt>
                <c:pt idx="11">
                  <c:v>21.112277019937039</c:v>
                </c:pt>
                <c:pt idx="12">
                  <c:v>26.394640682095005</c:v>
                </c:pt>
                <c:pt idx="13">
                  <c:v>23.878335858291575</c:v>
                </c:pt>
                <c:pt idx="14">
                  <c:v>31.127659574468087</c:v>
                </c:pt>
                <c:pt idx="15">
                  <c:v>28.750528243414564</c:v>
                </c:pt>
                <c:pt idx="16">
                  <c:v>48.950495580681071</c:v>
                </c:pt>
                <c:pt idx="17">
                  <c:v>34.596076020695662</c:v>
                </c:pt>
                <c:pt idx="18">
                  <c:v>33.520124842933001</c:v>
                </c:pt>
                <c:pt idx="19">
                  <c:v>27.154092750456126</c:v>
                </c:pt>
                <c:pt idx="20">
                  <c:v>22.448852683290841</c:v>
                </c:pt>
                <c:pt idx="21">
                  <c:v>19.734921469025515</c:v>
                </c:pt>
                <c:pt idx="22">
                  <c:v>35.36813162181145</c:v>
                </c:pt>
                <c:pt idx="23">
                  <c:v>30.379985770498468</c:v>
                </c:pt>
              </c:numCache>
            </c:numRef>
          </c:val>
          <c:extLst>
            <c:ext xmlns:c16="http://schemas.microsoft.com/office/drawing/2014/chart" uri="{C3380CC4-5D6E-409C-BE32-E72D297353CC}">
              <c16:uniqueId val="{00000003-C75E-4F37-B273-5132DBB79C38}"/>
            </c:ext>
          </c:extLst>
        </c:ser>
        <c:ser>
          <c:idx val="4"/>
          <c:order val="4"/>
          <c:tx>
            <c:strRef>
              <c:f>'6.1'!$V$63</c:f>
              <c:strCache>
                <c:ptCount val="1"/>
                <c:pt idx="0">
                  <c:v>Non renseigné</c:v>
                </c:pt>
              </c:strCache>
            </c:strRef>
          </c:tx>
          <c:spPr>
            <a:solidFill>
              <a:schemeClr val="bg1">
                <a:lumMod val="50000"/>
                <a:alpha val="50000"/>
              </a:schemeClr>
            </a:solidFill>
            <a:ln w="6350">
              <a:solidFill>
                <a:schemeClr val="bg1"/>
              </a:solidFill>
            </a:ln>
            <a:effectLst/>
          </c:spPr>
          <c:invertIfNegative val="0"/>
          <c:cat>
            <c:multiLvlStrRef>
              <c:f>'6.1'!$P$64:$Q$87</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PL</c:v>
                  </c:pt>
                  <c:pt idx="2">
                    <c:v>DE</c:v>
                  </c:pt>
                  <c:pt idx="4">
                    <c:v>NL</c:v>
                  </c:pt>
                  <c:pt idx="6">
                    <c:v>IE</c:v>
                  </c:pt>
                  <c:pt idx="8">
                    <c:v>UE-27</c:v>
                  </c:pt>
                  <c:pt idx="10">
                    <c:v>DK</c:v>
                  </c:pt>
                  <c:pt idx="12">
                    <c:v>FI</c:v>
                  </c:pt>
                  <c:pt idx="14">
                    <c:v>PT</c:v>
                  </c:pt>
                  <c:pt idx="16">
                    <c:v>IT</c:v>
                  </c:pt>
                  <c:pt idx="18">
                    <c:v>FR</c:v>
                  </c:pt>
                  <c:pt idx="20">
                    <c:v>SE</c:v>
                  </c:pt>
                  <c:pt idx="22">
                    <c:v>ES</c:v>
                  </c:pt>
                </c:lvl>
              </c:multiLvlStrCache>
            </c:multiLvlStrRef>
          </c:cat>
          <c:val>
            <c:numRef>
              <c:f>'6.1'!$V$64:$V$87</c:f>
              <c:numCache>
                <c:formatCode>0.0</c:formatCode>
                <c:ptCount val="24"/>
                <c:pt idx="0">
                  <c:v>0</c:v>
                </c:pt>
                <c:pt idx="1">
                  <c:v>0</c:v>
                </c:pt>
                <c:pt idx="2">
                  <c:v>-8.4349747793410756E-4</c:v>
                </c:pt>
                <c:pt idx="3">
                  <c:v>0</c:v>
                </c:pt>
                <c:pt idx="4">
                  <c:v>1.26815521352699</c:v>
                </c:pt>
                <c:pt idx="5">
                  <c:v>1.0403441952320431</c:v>
                </c:pt>
                <c:pt idx="6">
                  <c:v>1.1695906432745318E-2</c:v>
                </c:pt>
                <c:pt idx="7">
                  <c:v>0</c:v>
                </c:pt>
                <c:pt idx="8">
                  <c:v>7.9832225608406304E-2</c:v>
                </c:pt>
                <c:pt idx="9">
                  <c:v>6.1538649946129453E-2</c:v>
                </c:pt>
                <c:pt idx="10">
                  <c:v>1.088613106902514E-2</c:v>
                </c:pt>
                <c:pt idx="11">
                  <c:v>0</c:v>
                </c:pt>
                <c:pt idx="12">
                  <c:v>1.3154689403166948</c:v>
                </c:pt>
                <c:pt idx="13">
                  <c:v>0.80410208600396871</c:v>
                </c:pt>
                <c:pt idx="14">
                  <c:v>0</c:v>
                </c:pt>
                <c:pt idx="15">
                  <c:v>0</c:v>
                </c:pt>
                <c:pt idx="16">
                  <c:v>0</c:v>
                </c:pt>
                <c:pt idx="17">
                  <c:v>-1.2806720967191154E-3</c:v>
                </c:pt>
                <c:pt idx="18">
                  <c:v>0</c:v>
                </c:pt>
                <c:pt idx="19">
                  <c:v>1.0307896879844236E-3</c:v>
                </c:pt>
                <c:pt idx="20">
                  <c:v>0.11815185622784341</c:v>
                </c:pt>
                <c:pt idx="21">
                  <c:v>0.11093594908624027</c:v>
                </c:pt>
                <c:pt idx="22">
                  <c:v>2.9886878166038855E-3</c:v>
                </c:pt>
                <c:pt idx="23">
                  <c:v>0</c:v>
                </c:pt>
              </c:numCache>
            </c:numRef>
          </c:val>
          <c:extLst>
            <c:ext xmlns:c16="http://schemas.microsoft.com/office/drawing/2014/chart" uri="{C3380CC4-5D6E-409C-BE32-E72D297353CC}">
              <c16:uniqueId val="{00000004-C75E-4F37-B273-5132DBB79C38}"/>
            </c:ext>
          </c:extLst>
        </c:ser>
        <c:dLbls>
          <c:showLegendKey val="0"/>
          <c:showVal val="0"/>
          <c:showCatName val="0"/>
          <c:showSerName val="0"/>
          <c:showPercent val="0"/>
          <c:showBubbleSize val="0"/>
        </c:dLbls>
        <c:gapWidth val="75"/>
        <c:overlap val="100"/>
        <c:axId val="299184008"/>
        <c:axId val="299186960"/>
      </c:barChart>
      <c:catAx>
        <c:axId val="29918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crossAx val="299186960"/>
        <c:crosses val="autoZero"/>
        <c:auto val="1"/>
        <c:lblAlgn val="ctr"/>
        <c:lblOffset val="100"/>
        <c:noMultiLvlLbl val="0"/>
      </c:catAx>
      <c:valAx>
        <c:axId val="299186960"/>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fr-FR"/>
                  <a:t>%</a:t>
                </a:r>
              </a:p>
            </c:rich>
          </c:tx>
          <c:layout>
            <c:manualLayout>
              <c:xMode val="edge"/>
              <c:yMode val="edge"/>
              <c:x val="5.5545331693466336E-2"/>
              <c:y val="3.7206790123456798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299184008"/>
        <c:crosses val="autoZero"/>
        <c:crossBetween val="between"/>
      </c:valAx>
      <c:spPr>
        <a:noFill/>
        <a:ln>
          <a:noFill/>
        </a:ln>
        <a:effectLst/>
      </c:spPr>
    </c:plotArea>
    <c:legend>
      <c:legendPos val="b"/>
      <c:layout>
        <c:manualLayout>
          <c:xMode val="edge"/>
          <c:yMode val="edge"/>
          <c:x val="0.19522524154589371"/>
          <c:y val="0.93748179012345678"/>
          <c:w val="0.56420254050867491"/>
          <c:h val="6.251829436073000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'6.2'!$D$29</c:f>
              <c:strCache>
                <c:ptCount val="1"/>
                <c:pt idx="0">
                  <c:v>Rapport entre les revenus des diplômés de CITE 0-2 et les revenus des diplômés de CITE 3</c:v>
                </c:pt>
              </c:strCache>
            </c:strRef>
          </c:tx>
          <c:spPr>
            <a:solidFill>
              <a:srgbClr val="1D3D91"/>
            </a:solidFill>
            <a:ln>
              <a:noFill/>
            </a:ln>
            <a:effectLst/>
          </c:spPr>
          <c:invertIfNegative val="0"/>
          <c:cat>
            <c:strRef>
              <c:f>'6.2'!$C$30:$C$42</c:f>
              <c:strCache>
                <c:ptCount val="13"/>
                <c:pt idx="0">
                  <c:v>LU</c:v>
                </c:pt>
                <c:pt idx="1">
                  <c:v>DE</c:v>
                </c:pt>
                <c:pt idx="2">
                  <c:v>HU</c:v>
                </c:pt>
                <c:pt idx="3">
                  <c:v>AT</c:v>
                </c:pt>
                <c:pt idx="4">
                  <c:v>IT</c:v>
                </c:pt>
                <c:pt idx="5">
                  <c:v>ES</c:v>
                </c:pt>
                <c:pt idx="6">
                  <c:v>UE-25</c:v>
                </c:pt>
                <c:pt idx="7">
                  <c:v>NL</c:v>
                </c:pt>
                <c:pt idx="8">
                  <c:v>PL</c:v>
                </c:pt>
                <c:pt idx="9">
                  <c:v>SE</c:v>
                </c:pt>
                <c:pt idx="10">
                  <c:v>EE</c:v>
                </c:pt>
                <c:pt idx="11">
                  <c:v>FR</c:v>
                </c:pt>
                <c:pt idx="12">
                  <c:v>FI</c:v>
                </c:pt>
              </c:strCache>
            </c:strRef>
          </c:cat>
          <c:val>
            <c:numRef>
              <c:f>'6.2'!$D$30:$D$42</c:f>
              <c:numCache>
                <c:formatCode>0.0</c:formatCode>
                <c:ptCount val="13"/>
                <c:pt idx="0">
                  <c:v>73.998908996582031</c:v>
                </c:pt>
                <c:pt idx="1">
                  <c:v>74.780265808105469</c:v>
                </c:pt>
                <c:pt idx="2">
                  <c:v>75.085708618164063</c:v>
                </c:pt>
                <c:pt idx="3">
                  <c:v>77.228309631347656</c:v>
                </c:pt>
                <c:pt idx="4">
                  <c:v>82.600730895996094</c:v>
                </c:pt>
                <c:pt idx="5">
                  <c:v>83.231895446777344</c:v>
                </c:pt>
                <c:pt idx="6">
                  <c:v>84.21693099029541</c:v>
                </c:pt>
                <c:pt idx="7">
                  <c:v>85.743324279785156</c:v>
                </c:pt>
                <c:pt idx="8">
                  <c:v>86.03057861328125</c:v>
                </c:pt>
                <c:pt idx="9">
                  <c:v>86.215301513671875</c:v>
                </c:pt>
                <c:pt idx="10">
                  <c:v>88.215873718261719</c:v>
                </c:pt>
                <c:pt idx="11">
                  <c:v>88.677059999999997</c:v>
                </c:pt>
                <c:pt idx="12">
                  <c:v>101.19163513183594</c:v>
                </c:pt>
              </c:numCache>
            </c:numRef>
          </c:val>
          <c:extLst>
            <c:ext xmlns:c16="http://schemas.microsoft.com/office/drawing/2014/chart" uri="{C3380CC4-5D6E-409C-BE32-E72D297353CC}">
              <c16:uniqueId val="{00000000-FB5C-4462-BF5E-FAC177AC3BD4}"/>
            </c:ext>
          </c:extLst>
        </c:ser>
        <c:dLbls>
          <c:showLegendKey val="0"/>
          <c:showVal val="0"/>
          <c:showCatName val="0"/>
          <c:showSerName val="0"/>
          <c:showPercent val="0"/>
          <c:showBubbleSize val="0"/>
        </c:dLbls>
        <c:gapWidth val="100"/>
        <c:axId val="533259120"/>
        <c:axId val="533263384"/>
      </c:barChart>
      <c:lineChart>
        <c:grouping val="standard"/>
        <c:varyColors val="0"/>
        <c:ser>
          <c:idx val="4"/>
          <c:order val="1"/>
          <c:tx>
            <c:strRef>
              <c:f>'6.2'!$E$29</c:f>
              <c:strCache>
                <c:ptCount val="1"/>
                <c:pt idx="0">
                  <c:v>100 = revenus des personnes ayant un niveau CITE 3</c:v>
                </c:pt>
              </c:strCache>
            </c:strRef>
          </c:tx>
          <c:spPr>
            <a:ln w="28575" cap="rnd">
              <a:solidFill>
                <a:srgbClr val="DCA600"/>
              </a:solidFill>
              <a:round/>
            </a:ln>
            <a:effectLst/>
          </c:spPr>
          <c:marker>
            <c:symbol val="none"/>
          </c:marker>
          <c:cat>
            <c:strRef>
              <c:f>'6.2'!$C$30:$C$42</c:f>
              <c:strCache>
                <c:ptCount val="13"/>
                <c:pt idx="0">
                  <c:v>LU</c:v>
                </c:pt>
                <c:pt idx="1">
                  <c:v>DE</c:v>
                </c:pt>
                <c:pt idx="2">
                  <c:v>HU</c:v>
                </c:pt>
                <c:pt idx="3">
                  <c:v>AT</c:v>
                </c:pt>
                <c:pt idx="4">
                  <c:v>IT</c:v>
                </c:pt>
                <c:pt idx="5">
                  <c:v>ES</c:v>
                </c:pt>
                <c:pt idx="6">
                  <c:v>UE-25</c:v>
                </c:pt>
                <c:pt idx="7">
                  <c:v>NL</c:v>
                </c:pt>
                <c:pt idx="8">
                  <c:v>PL</c:v>
                </c:pt>
                <c:pt idx="9">
                  <c:v>SE</c:v>
                </c:pt>
                <c:pt idx="10">
                  <c:v>EE</c:v>
                </c:pt>
                <c:pt idx="11">
                  <c:v>FR</c:v>
                </c:pt>
                <c:pt idx="12">
                  <c:v>FI</c:v>
                </c:pt>
              </c:strCache>
            </c:strRef>
          </c:cat>
          <c:val>
            <c:numRef>
              <c:f>'6.2'!$E$30:$E$42</c:f>
              <c:numCache>
                <c:formatCode>0.0</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1-FB5C-4462-BF5E-FAC177AC3BD4}"/>
            </c:ext>
          </c:extLst>
        </c:ser>
        <c:dLbls>
          <c:showLegendKey val="0"/>
          <c:showVal val="0"/>
          <c:showCatName val="0"/>
          <c:showSerName val="0"/>
          <c:showPercent val="0"/>
          <c:showBubbleSize val="0"/>
        </c:dLbls>
        <c:marker val="1"/>
        <c:smooth val="0"/>
        <c:axId val="533259120"/>
        <c:axId val="533263384"/>
      </c:lineChart>
      <c:catAx>
        <c:axId val="5332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63384"/>
        <c:crosses val="autoZero"/>
        <c:auto val="1"/>
        <c:lblAlgn val="ctr"/>
        <c:lblOffset val="100"/>
        <c:noMultiLvlLbl val="0"/>
      </c:catAx>
      <c:valAx>
        <c:axId val="533263384"/>
        <c:scaling>
          <c:orientation val="minMax"/>
          <c:max val="125"/>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59120"/>
        <c:crosses val="autoZero"/>
        <c:crossBetween val="between"/>
        <c:majorUnit val="25"/>
      </c:valAx>
      <c:spPr>
        <a:noFill/>
        <a:ln>
          <a:noFill/>
        </a:ln>
        <a:effectLst/>
      </c:spPr>
    </c:plotArea>
    <c:legend>
      <c:legendPos val="b"/>
      <c:layout>
        <c:manualLayout>
          <c:xMode val="edge"/>
          <c:yMode val="edge"/>
          <c:x val="0"/>
          <c:y val="0.85690902777777778"/>
          <c:w val="1"/>
          <c:h val="0.1417715277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35214348206474E-2"/>
          <c:y val="5.0925925925925923E-2"/>
          <c:w val="0.93818022747156604"/>
          <c:h val="0.7741266404199475"/>
        </c:manualLayout>
      </c:layout>
      <c:barChart>
        <c:barDir val="col"/>
        <c:grouping val="clustered"/>
        <c:varyColors val="0"/>
        <c:ser>
          <c:idx val="0"/>
          <c:order val="0"/>
          <c:tx>
            <c:strRef>
              <c:f>'6.2'!$Q$100</c:f>
              <c:strCache>
                <c:ptCount val="1"/>
                <c:pt idx="0">
                  <c:v>25-64 ans</c:v>
                </c:pt>
              </c:strCache>
            </c:strRef>
          </c:tx>
          <c:spPr>
            <a:solidFill>
              <a:srgbClr val="1D3D91">
                <a:alpha val="50000"/>
              </a:srgbClr>
            </a:solidFill>
            <a:ln w="6350">
              <a:solidFill>
                <a:schemeClr val="bg1"/>
              </a:solidFill>
            </a:ln>
            <a:effectLst/>
          </c:spPr>
          <c:invertIfNegative val="0"/>
          <c:cat>
            <c:strRef>
              <c:f>'6.2'!$P$101:$P$125</c:f>
              <c:strCache>
                <c:ptCount val="25"/>
                <c:pt idx="0">
                  <c:v>IT</c:v>
                </c:pt>
                <c:pt idx="1">
                  <c:v>HU</c:v>
                </c:pt>
                <c:pt idx="2">
                  <c:v>IE</c:v>
                </c:pt>
                <c:pt idx="3">
                  <c:v>LV</c:v>
                </c:pt>
                <c:pt idx="4">
                  <c:v>PL</c:v>
                </c:pt>
                <c:pt idx="5">
                  <c:v>EE</c:v>
                </c:pt>
                <c:pt idx="6">
                  <c:v>PT</c:v>
                </c:pt>
                <c:pt idx="7">
                  <c:v>CZ</c:v>
                </c:pt>
                <c:pt idx="8">
                  <c:v>FR</c:v>
                </c:pt>
                <c:pt idx="9">
                  <c:v>SK</c:v>
                </c:pt>
                <c:pt idx="10">
                  <c:v>DE</c:v>
                </c:pt>
                <c:pt idx="11">
                  <c:v>FI</c:v>
                </c:pt>
                <c:pt idx="12">
                  <c:v>DK</c:v>
                </c:pt>
                <c:pt idx="13">
                  <c:v>UE-25</c:v>
                </c:pt>
                <c:pt idx="14">
                  <c:v>EL</c:v>
                </c:pt>
                <c:pt idx="15">
                  <c:v>AT</c:v>
                </c:pt>
                <c:pt idx="16">
                  <c:v>NL</c:v>
                </c:pt>
                <c:pt idx="17">
                  <c:v>SE</c:v>
                </c:pt>
                <c:pt idx="18">
                  <c:v>LT</c:v>
                </c:pt>
                <c:pt idx="19">
                  <c:v>SI</c:v>
                </c:pt>
                <c:pt idx="20">
                  <c:v>BG</c:v>
                </c:pt>
                <c:pt idx="21">
                  <c:v>ES</c:v>
                </c:pt>
                <c:pt idx="22">
                  <c:v>LU</c:v>
                </c:pt>
                <c:pt idx="23">
                  <c:v>BE</c:v>
                </c:pt>
                <c:pt idx="24">
                  <c:v>RO</c:v>
                </c:pt>
              </c:strCache>
            </c:strRef>
          </c:cat>
          <c:val>
            <c:numRef>
              <c:f>'6.2'!$Q$101:$Q$125</c:f>
              <c:numCache>
                <c:formatCode>0.0</c:formatCode>
                <c:ptCount val="25"/>
                <c:pt idx="0">
                  <c:v>66.835029602050781</c:v>
                </c:pt>
                <c:pt idx="1">
                  <c:v>67.203819274902344</c:v>
                </c:pt>
                <c:pt idx="2">
                  <c:v>70.749870300292969</c:v>
                </c:pt>
                <c:pt idx="3">
                  <c:v>71.103103637695313</c:v>
                </c:pt>
                <c:pt idx="4">
                  <c:v>72.351058959960938</c:v>
                </c:pt>
                <c:pt idx="5">
                  <c:v>72.466346740722656</c:v>
                </c:pt>
                <c:pt idx="6">
                  <c:v>73.071205139160156</c:v>
                </c:pt>
                <c:pt idx="7">
                  <c:v>73.588485717773438</c:v>
                </c:pt>
                <c:pt idx="8">
                  <c:v>74.440780000000004</c:v>
                </c:pt>
                <c:pt idx="9">
                  <c:v>75.135444641113281</c:v>
                </c:pt>
                <c:pt idx="10">
                  <c:v>75.21246337890625</c:v>
                </c:pt>
                <c:pt idx="11">
                  <c:v>75.975868225097656</c:v>
                </c:pt>
                <c:pt idx="12">
                  <c:v>76.858367919921875</c:v>
                </c:pt>
                <c:pt idx="13">
                  <c:v>77.164186597086584</c:v>
                </c:pt>
                <c:pt idx="14">
                  <c:v>78.010409999999993</c:v>
                </c:pt>
                <c:pt idx="15">
                  <c:v>78.076492309570313</c:v>
                </c:pt>
                <c:pt idx="16">
                  <c:v>78.1107177734375</c:v>
                </c:pt>
                <c:pt idx="17">
                  <c:v>79.846168518066406</c:v>
                </c:pt>
                <c:pt idx="18">
                  <c:v>79.903335571289063</c:v>
                </c:pt>
                <c:pt idx="19">
                  <c:v>81.746871948242188</c:v>
                </c:pt>
                <c:pt idx="20">
                  <c:v>82.724990844726563</c:v>
                </c:pt>
                <c:pt idx="21">
                  <c:v>82.850204467773438</c:v>
                </c:pt>
                <c:pt idx="22">
                  <c:v>86.208717346191406</c:v>
                </c:pt>
                <c:pt idx="23">
                  <c:v>88.094223022460938</c:v>
                </c:pt>
                <c:pt idx="24">
                  <c:v>91.376502990722656</c:v>
                </c:pt>
              </c:numCache>
            </c:numRef>
          </c:val>
          <c:extLst>
            <c:ext xmlns:c16="http://schemas.microsoft.com/office/drawing/2014/chart" uri="{C3380CC4-5D6E-409C-BE32-E72D297353CC}">
              <c16:uniqueId val="{00000000-87A0-49D6-9E7C-992C20DEC5DD}"/>
            </c:ext>
          </c:extLst>
        </c:ser>
        <c:ser>
          <c:idx val="1"/>
          <c:order val="1"/>
          <c:tx>
            <c:strRef>
              <c:f>'6.2'!$R$100</c:f>
              <c:strCache>
                <c:ptCount val="1"/>
                <c:pt idx="0">
                  <c:v>25-34 ans</c:v>
                </c:pt>
              </c:strCache>
            </c:strRef>
          </c:tx>
          <c:spPr>
            <a:solidFill>
              <a:srgbClr val="1D3D91"/>
            </a:solidFill>
            <a:ln w="6350">
              <a:solidFill>
                <a:schemeClr val="bg1"/>
              </a:solidFill>
            </a:ln>
            <a:effectLst/>
          </c:spPr>
          <c:invertIfNegative val="0"/>
          <c:cat>
            <c:strRef>
              <c:f>'6.2'!$P$101:$P$125</c:f>
              <c:strCache>
                <c:ptCount val="25"/>
                <c:pt idx="0">
                  <c:v>IT</c:v>
                </c:pt>
                <c:pt idx="1">
                  <c:v>HU</c:v>
                </c:pt>
                <c:pt idx="2">
                  <c:v>IE</c:v>
                </c:pt>
                <c:pt idx="3">
                  <c:v>LV</c:v>
                </c:pt>
                <c:pt idx="4">
                  <c:v>PL</c:v>
                </c:pt>
                <c:pt idx="5">
                  <c:v>EE</c:v>
                </c:pt>
                <c:pt idx="6">
                  <c:v>PT</c:v>
                </c:pt>
                <c:pt idx="7">
                  <c:v>CZ</c:v>
                </c:pt>
                <c:pt idx="8">
                  <c:v>FR</c:v>
                </c:pt>
                <c:pt idx="9">
                  <c:v>SK</c:v>
                </c:pt>
                <c:pt idx="10">
                  <c:v>DE</c:v>
                </c:pt>
                <c:pt idx="11">
                  <c:v>FI</c:v>
                </c:pt>
                <c:pt idx="12">
                  <c:v>DK</c:v>
                </c:pt>
                <c:pt idx="13">
                  <c:v>UE-25</c:v>
                </c:pt>
                <c:pt idx="14">
                  <c:v>EL</c:v>
                </c:pt>
                <c:pt idx="15">
                  <c:v>AT</c:v>
                </c:pt>
                <c:pt idx="16">
                  <c:v>NL</c:v>
                </c:pt>
                <c:pt idx="17">
                  <c:v>SE</c:v>
                </c:pt>
                <c:pt idx="18">
                  <c:v>LT</c:v>
                </c:pt>
                <c:pt idx="19">
                  <c:v>SI</c:v>
                </c:pt>
                <c:pt idx="20">
                  <c:v>BG</c:v>
                </c:pt>
                <c:pt idx="21">
                  <c:v>ES</c:v>
                </c:pt>
                <c:pt idx="22">
                  <c:v>LU</c:v>
                </c:pt>
                <c:pt idx="23">
                  <c:v>BE</c:v>
                </c:pt>
                <c:pt idx="24">
                  <c:v>RO</c:v>
                </c:pt>
              </c:strCache>
            </c:strRef>
          </c:cat>
          <c:val>
            <c:numRef>
              <c:f>'6.2'!$R$101:$R$125</c:f>
              <c:numCache>
                <c:formatCode>0.0</c:formatCode>
                <c:ptCount val="25"/>
                <c:pt idx="0">
                  <c:v>58.485801696777344</c:v>
                </c:pt>
                <c:pt idx="1">
                  <c:v>75.053199768066406</c:v>
                </c:pt>
                <c:pt idx="2">
                  <c:v>71.108573913574219</c:v>
                </c:pt>
                <c:pt idx="3">
                  <c:v>70.0322265625</c:v>
                </c:pt>
                <c:pt idx="4">
                  <c:v>75.608169555664063</c:v>
                </c:pt>
                <c:pt idx="5">
                  <c:v>78.94970703125</c:v>
                </c:pt>
                <c:pt idx="6">
                  <c:v>79.531013488769531</c:v>
                </c:pt>
                <c:pt idx="7">
                  <c:v>78.571640014648438</c:v>
                </c:pt>
                <c:pt idx="8">
                  <c:v>81.842240000000004</c:v>
                </c:pt>
                <c:pt idx="9">
                  <c:v>80.749862670898438</c:v>
                </c:pt>
                <c:pt idx="10">
                  <c:v>90.088455200195313</c:v>
                </c:pt>
                <c:pt idx="11">
                  <c:v>85.015579223632813</c:v>
                </c:pt>
                <c:pt idx="12">
                  <c:v>85.622184753417969</c:v>
                </c:pt>
                <c:pt idx="13">
                  <c:v>81.775465827331544</c:v>
                </c:pt>
                <c:pt idx="14">
                  <c:v>80.973399999999998</c:v>
                </c:pt>
                <c:pt idx="15">
                  <c:v>85.150009155273438</c:v>
                </c:pt>
                <c:pt idx="16">
                  <c:v>89.738754272460938</c:v>
                </c:pt>
                <c:pt idx="17">
                  <c:v>86.043540954589844</c:v>
                </c:pt>
                <c:pt idx="18">
                  <c:v>82.026397705078125</c:v>
                </c:pt>
                <c:pt idx="19">
                  <c:v>80.170768737792969</c:v>
                </c:pt>
                <c:pt idx="20">
                  <c:v>77.627975463867188</c:v>
                </c:pt>
                <c:pt idx="21">
                  <c:v>91.101058959960938</c:v>
                </c:pt>
                <c:pt idx="22">
                  <c:v>93.950126647949219</c:v>
                </c:pt>
                <c:pt idx="23">
                  <c:v>97.312721252441406</c:v>
                </c:pt>
                <c:pt idx="24">
                  <c:v>87.857772827148438</c:v>
                </c:pt>
              </c:numCache>
            </c:numRef>
          </c:val>
          <c:extLst>
            <c:ext xmlns:c16="http://schemas.microsoft.com/office/drawing/2014/chart" uri="{C3380CC4-5D6E-409C-BE32-E72D297353CC}">
              <c16:uniqueId val="{00000001-87A0-49D6-9E7C-992C20DEC5DD}"/>
            </c:ext>
          </c:extLst>
        </c:ser>
        <c:dLbls>
          <c:showLegendKey val="0"/>
          <c:showVal val="0"/>
          <c:showCatName val="0"/>
          <c:showSerName val="0"/>
          <c:showPercent val="0"/>
          <c:showBubbleSize val="0"/>
        </c:dLbls>
        <c:gapWidth val="150"/>
        <c:axId val="583659104"/>
        <c:axId val="583659432"/>
      </c:barChart>
      <c:lineChart>
        <c:grouping val="standard"/>
        <c:varyColors val="0"/>
        <c:ser>
          <c:idx val="2"/>
          <c:order val="2"/>
          <c:tx>
            <c:strRef>
              <c:f>'6.2'!$S$100</c:f>
              <c:strCache>
                <c:ptCount val="1"/>
                <c:pt idx="0">
                  <c:v>100 = revenu des hommes diplômés de l'enseignement supérieur</c:v>
                </c:pt>
              </c:strCache>
            </c:strRef>
          </c:tx>
          <c:spPr>
            <a:ln w="19050" cap="rnd">
              <a:solidFill>
                <a:schemeClr val="accent2"/>
              </a:solidFill>
              <a:round/>
            </a:ln>
            <a:effectLst/>
          </c:spPr>
          <c:marker>
            <c:symbol val="none"/>
          </c:marker>
          <c:cat>
            <c:strRef>
              <c:f>'6.2'!$P$101:$P$125</c:f>
              <c:strCache>
                <c:ptCount val="25"/>
                <c:pt idx="0">
                  <c:v>IT</c:v>
                </c:pt>
                <c:pt idx="1">
                  <c:v>HU</c:v>
                </c:pt>
                <c:pt idx="2">
                  <c:v>IE</c:v>
                </c:pt>
                <c:pt idx="3">
                  <c:v>LV</c:v>
                </c:pt>
                <c:pt idx="4">
                  <c:v>PL</c:v>
                </c:pt>
                <c:pt idx="5">
                  <c:v>EE</c:v>
                </c:pt>
                <c:pt idx="6">
                  <c:v>PT</c:v>
                </c:pt>
                <c:pt idx="7">
                  <c:v>CZ</c:v>
                </c:pt>
                <c:pt idx="8">
                  <c:v>FR</c:v>
                </c:pt>
                <c:pt idx="9">
                  <c:v>SK</c:v>
                </c:pt>
                <c:pt idx="10">
                  <c:v>DE</c:v>
                </c:pt>
                <c:pt idx="11">
                  <c:v>FI</c:v>
                </c:pt>
                <c:pt idx="12">
                  <c:v>DK</c:v>
                </c:pt>
                <c:pt idx="13">
                  <c:v>UE-25</c:v>
                </c:pt>
                <c:pt idx="14">
                  <c:v>EL</c:v>
                </c:pt>
                <c:pt idx="15">
                  <c:v>AT</c:v>
                </c:pt>
                <c:pt idx="16">
                  <c:v>NL</c:v>
                </c:pt>
                <c:pt idx="17">
                  <c:v>SE</c:v>
                </c:pt>
                <c:pt idx="18">
                  <c:v>LT</c:v>
                </c:pt>
                <c:pt idx="19">
                  <c:v>SI</c:v>
                </c:pt>
                <c:pt idx="20">
                  <c:v>BG</c:v>
                </c:pt>
                <c:pt idx="21">
                  <c:v>ES</c:v>
                </c:pt>
                <c:pt idx="22">
                  <c:v>LU</c:v>
                </c:pt>
                <c:pt idx="23">
                  <c:v>BE</c:v>
                </c:pt>
                <c:pt idx="24">
                  <c:v>RO</c:v>
                </c:pt>
              </c:strCache>
            </c:strRef>
          </c:cat>
          <c:val>
            <c:numRef>
              <c:f>'6.2'!$S$101:$S$125</c:f>
              <c:numCache>
                <c:formatCode>General</c:formatCode>
                <c:ptCount val="2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extLst>
            <c:ext xmlns:c16="http://schemas.microsoft.com/office/drawing/2014/chart" uri="{C3380CC4-5D6E-409C-BE32-E72D297353CC}">
              <c16:uniqueId val="{00000002-87A0-49D6-9E7C-992C20DEC5DD}"/>
            </c:ext>
          </c:extLst>
        </c:ser>
        <c:dLbls>
          <c:showLegendKey val="0"/>
          <c:showVal val="0"/>
          <c:showCatName val="0"/>
          <c:showSerName val="0"/>
          <c:showPercent val="0"/>
          <c:showBubbleSize val="0"/>
        </c:dLbls>
        <c:marker val="1"/>
        <c:smooth val="0"/>
        <c:axId val="583659104"/>
        <c:axId val="583659432"/>
      </c:lineChart>
      <c:catAx>
        <c:axId val="5836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crossAx val="583659432"/>
        <c:crosses val="autoZero"/>
        <c:auto val="1"/>
        <c:lblAlgn val="ctr"/>
        <c:lblOffset val="100"/>
        <c:noMultiLvlLbl val="0"/>
      </c:catAx>
      <c:valAx>
        <c:axId val="583659432"/>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583659104"/>
        <c:crosses val="autoZero"/>
        <c:crossBetween val="between"/>
        <c:minorUnit val="5"/>
      </c:valAx>
      <c:spPr>
        <a:noFill/>
        <a:ln>
          <a:noFill/>
        </a:ln>
        <a:effectLst/>
      </c:spPr>
    </c:plotArea>
    <c:legend>
      <c:legendPos val="b"/>
      <c:layout>
        <c:manualLayout>
          <c:xMode val="edge"/>
          <c:yMode val="edge"/>
          <c:x val="0"/>
          <c:y val="0.91042322834645673"/>
          <c:w val="0.99344881889763781"/>
          <c:h val="8.957677165354330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58485958485962E-2"/>
          <c:y val="4.8506944444444443E-2"/>
          <c:w val="0.90228144078144079"/>
          <c:h val="0.74973611111111116"/>
        </c:manualLayout>
      </c:layout>
      <c:barChart>
        <c:barDir val="col"/>
        <c:grouping val="clustered"/>
        <c:varyColors val="0"/>
        <c:ser>
          <c:idx val="0"/>
          <c:order val="0"/>
          <c:tx>
            <c:strRef>
              <c:f>'6.2'!$C$79</c:f>
              <c:strCache>
                <c:ptCount val="1"/>
                <c:pt idx="0">
                  <c:v>CITE 5</c:v>
                </c:pt>
              </c:strCache>
            </c:strRef>
          </c:tx>
          <c:spPr>
            <a:solidFill>
              <a:srgbClr val="1D3D91">
                <a:alpha val="30000"/>
              </a:srgbClr>
            </a:solidFill>
            <a:ln w="6350">
              <a:solidFill>
                <a:schemeClr val="bg1"/>
              </a:solidFill>
            </a:ln>
            <a:effectLst/>
          </c:spPr>
          <c:invertIfNegative val="0"/>
          <c:cat>
            <c:strRef>
              <c:f>'6.2'!$B$80:$B$92</c:f>
              <c:strCache>
                <c:ptCount val="13"/>
                <c:pt idx="0">
                  <c:v>SE</c:v>
                </c:pt>
                <c:pt idx="1">
                  <c:v>DK</c:v>
                </c:pt>
                <c:pt idx="2">
                  <c:v>ES</c:v>
                </c:pt>
                <c:pt idx="3">
                  <c:v>DE</c:v>
                </c:pt>
                <c:pt idx="4">
                  <c:v>FI</c:v>
                </c:pt>
                <c:pt idx="5">
                  <c:v>UE-25</c:v>
                </c:pt>
                <c:pt idx="6">
                  <c:v>LU</c:v>
                </c:pt>
                <c:pt idx="7">
                  <c:v>SI</c:v>
                </c:pt>
                <c:pt idx="8">
                  <c:v>FR</c:v>
                </c:pt>
                <c:pt idx="9">
                  <c:v>NL</c:v>
                </c:pt>
                <c:pt idx="10">
                  <c:v>HU</c:v>
                </c:pt>
                <c:pt idx="11">
                  <c:v>IE</c:v>
                </c:pt>
                <c:pt idx="12">
                  <c:v>EL</c:v>
                </c:pt>
              </c:strCache>
            </c:strRef>
          </c:cat>
          <c:val>
            <c:numRef>
              <c:f>'6.2'!$C$80:$C$92</c:f>
              <c:numCache>
                <c:formatCode>0.0</c:formatCode>
                <c:ptCount val="13"/>
                <c:pt idx="0">
                  <c:v>108.20606994628906</c:v>
                </c:pt>
                <c:pt idx="1">
                  <c:v>109.36574554443359</c:v>
                </c:pt>
                <c:pt idx="2">
                  <c:v>110.5772705078125</c:v>
                </c:pt>
                <c:pt idx="3">
                  <c:v>120.86357879638672</c:v>
                </c:pt>
                <c:pt idx="4">
                  <c:v>122.10398864746094</c:v>
                </c:pt>
                <c:pt idx="5">
                  <c:v>122.28905754055447</c:v>
                </c:pt>
                <c:pt idx="6">
                  <c:v>127.10897064208984</c:v>
                </c:pt>
                <c:pt idx="7">
                  <c:v>128.44807434082031</c:v>
                </c:pt>
                <c:pt idx="8">
                  <c:v>129.2236</c:v>
                </c:pt>
                <c:pt idx="9">
                  <c:v>130.69398498535156</c:v>
                </c:pt>
                <c:pt idx="10">
                  <c:v>136.12187194824219</c:v>
                </c:pt>
                <c:pt idx="11">
                  <c:v>149.56658935546875</c:v>
                </c:pt>
                <c:pt idx="12">
                  <c:v>162.05000000000001</c:v>
                </c:pt>
              </c:numCache>
            </c:numRef>
          </c:val>
          <c:extLst>
            <c:ext xmlns:c16="http://schemas.microsoft.com/office/drawing/2014/chart" uri="{C3380CC4-5D6E-409C-BE32-E72D297353CC}">
              <c16:uniqueId val="{00000000-1E44-4578-B814-7ADC57E87831}"/>
            </c:ext>
          </c:extLst>
        </c:ser>
        <c:ser>
          <c:idx val="4"/>
          <c:order val="1"/>
          <c:tx>
            <c:strRef>
              <c:f>'6.2'!$D$79</c:f>
              <c:strCache>
                <c:ptCount val="1"/>
                <c:pt idx="0">
                  <c:v>CITE 6</c:v>
                </c:pt>
              </c:strCache>
            </c:strRef>
          </c:tx>
          <c:spPr>
            <a:solidFill>
              <a:srgbClr val="1D3D91">
                <a:alpha val="50000"/>
              </a:srgbClr>
            </a:solidFill>
            <a:ln w="6350">
              <a:solidFill>
                <a:schemeClr val="bg1"/>
              </a:solidFill>
            </a:ln>
            <a:effectLst/>
          </c:spPr>
          <c:invertIfNegative val="0"/>
          <c:cat>
            <c:strRef>
              <c:f>'6.2'!$B$80:$B$92</c:f>
              <c:strCache>
                <c:ptCount val="13"/>
                <c:pt idx="0">
                  <c:v>SE</c:v>
                </c:pt>
                <c:pt idx="1">
                  <c:v>DK</c:v>
                </c:pt>
                <c:pt idx="2">
                  <c:v>ES</c:v>
                </c:pt>
                <c:pt idx="3">
                  <c:v>DE</c:v>
                </c:pt>
                <c:pt idx="4">
                  <c:v>FI</c:v>
                </c:pt>
                <c:pt idx="5">
                  <c:v>UE-25</c:v>
                </c:pt>
                <c:pt idx="6">
                  <c:v>LU</c:v>
                </c:pt>
                <c:pt idx="7">
                  <c:v>SI</c:v>
                </c:pt>
                <c:pt idx="8">
                  <c:v>FR</c:v>
                </c:pt>
                <c:pt idx="9">
                  <c:v>NL</c:v>
                </c:pt>
                <c:pt idx="10">
                  <c:v>HU</c:v>
                </c:pt>
                <c:pt idx="11">
                  <c:v>IE</c:v>
                </c:pt>
                <c:pt idx="12">
                  <c:v>EL</c:v>
                </c:pt>
              </c:strCache>
            </c:strRef>
          </c:cat>
          <c:val>
            <c:numRef>
              <c:f>'6.2'!$D$80:$D$92</c:f>
              <c:numCache>
                <c:formatCode>0.0</c:formatCode>
                <c:ptCount val="13"/>
                <c:pt idx="0">
                  <c:v>115.8365478515625</c:v>
                </c:pt>
                <c:pt idx="1">
                  <c:v>112.63543701171875</c:v>
                </c:pt>
                <c:pt idx="2">
                  <c:v>139.79629516601563</c:v>
                </c:pt>
                <c:pt idx="3">
                  <c:v>141.70645141601563</c:v>
                </c:pt>
                <c:pt idx="4">
                  <c:v>121.61289215087891</c:v>
                </c:pt>
                <c:pt idx="5">
                  <c:v>134.482599679288</c:v>
                </c:pt>
                <c:pt idx="6">
                  <c:v>142.66192626953125</c:v>
                </c:pt>
                <c:pt idx="7">
                  <c:v>137.81271362304688</c:v>
                </c:pt>
                <c:pt idx="8">
                  <c:v>151.2028</c:v>
                </c:pt>
                <c:pt idx="9">
                  <c:v>131.67668151855469</c:v>
                </c:pt>
                <c:pt idx="10">
                  <c:v>159.49034118652344</c:v>
                </c:pt>
                <c:pt idx="11">
                  <c:v>160.78025817871094</c:v>
                </c:pt>
                <c:pt idx="12">
                  <c:v>132.42099999999999</c:v>
                </c:pt>
              </c:numCache>
            </c:numRef>
          </c:val>
          <c:extLst>
            <c:ext xmlns:c16="http://schemas.microsoft.com/office/drawing/2014/chart" uri="{C3380CC4-5D6E-409C-BE32-E72D297353CC}">
              <c16:uniqueId val="{00000001-1E44-4578-B814-7ADC57E87831}"/>
            </c:ext>
          </c:extLst>
        </c:ser>
        <c:ser>
          <c:idx val="1"/>
          <c:order val="2"/>
          <c:tx>
            <c:strRef>
              <c:f>'6.2'!$E$79</c:f>
              <c:strCache>
                <c:ptCount val="1"/>
                <c:pt idx="0">
                  <c:v>CITE 7-8</c:v>
                </c:pt>
              </c:strCache>
            </c:strRef>
          </c:tx>
          <c:spPr>
            <a:solidFill>
              <a:srgbClr val="1D3D91"/>
            </a:solidFill>
            <a:ln w="6350">
              <a:solidFill>
                <a:schemeClr val="bg1"/>
              </a:solidFill>
            </a:ln>
            <a:effectLst/>
          </c:spPr>
          <c:invertIfNegative val="0"/>
          <c:cat>
            <c:strRef>
              <c:f>'6.2'!$B$80:$B$92</c:f>
              <c:strCache>
                <c:ptCount val="13"/>
                <c:pt idx="0">
                  <c:v>SE</c:v>
                </c:pt>
                <c:pt idx="1">
                  <c:v>DK</c:v>
                </c:pt>
                <c:pt idx="2">
                  <c:v>ES</c:v>
                </c:pt>
                <c:pt idx="3">
                  <c:v>DE</c:v>
                </c:pt>
                <c:pt idx="4">
                  <c:v>FI</c:v>
                </c:pt>
                <c:pt idx="5">
                  <c:v>UE-25</c:v>
                </c:pt>
                <c:pt idx="6">
                  <c:v>LU</c:v>
                </c:pt>
                <c:pt idx="7">
                  <c:v>SI</c:v>
                </c:pt>
                <c:pt idx="8">
                  <c:v>FR</c:v>
                </c:pt>
                <c:pt idx="9">
                  <c:v>NL</c:v>
                </c:pt>
                <c:pt idx="10">
                  <c:v>HU</c:v>
                </c:pt>
                <c:pt idx="11">
                  <c:v>IE</c:v>
                </c:pt>
                <c:pt idx="12">
                  <c:v>EL</c:v>
                </c:pt>
              </c:strCache>
            </c:strRef>
          </c:cat>
          <c:val>
            <c:numRef>
              <c:f>'6.2'!$E$80:$E$92</c:f>
              <c:numCache>
                <c:formatCode>0.0</c:formatCode>
                <c:ptCount val="13"/>
                <c:pt idx="0">
                  <c:v>143.84231567382813</c:v>
                </c:pt>
                <c:pt idx="1">
                  <c:v>144.47630310058594</c:v>
                </c:pt>
                <c:pt idx="2">
                  <c:v>180.0291748046875</c:v>
                </c:pt>
                <c:pt idx="3">
                  <c:v>179.50706481933594</c:v>
                </c:pt>
                <c:pt idx="4">
                  <c:v>163.16665649414063</c:v>
                </c:pt>
                <c:pt idx="5">
                  <c:v>170.24723176491477</c:v>
                </c:pt>
                <c:pt idx="6">
                  <c:v>155.17738342285156</c:v>
                </c:pt>
                <c:pt idx="7">
                  <c:v>176.1473388671875</c:v>
                </c:pt>
                <c:pt idx="8">
                  <c:v>189.0017</c:v>
                </c:pt>
                <c:pt idx="9">
                  <c:v>177.00115966796875</c:v>
                </c:pt>
                <c:pt idx="10">
                  <c:v>219.21687316894531</c:v>
                </c:pt>
                <c:pt idx="11">
                  <c:v>198.70600891113281</c:v>
                </c:pt>
                <c:pt idx="12">
                  <c:v>169.6686</c:v>
                </c:pt>
              </c:numCache>
            </c:numRef>
          </c:val>
          <c:extLst>
            <c:ext xmlns:c16="http://schemas.microsoft.com/office/drawing/2014/chart" uri="{C3380CC4-5D6E-409C-BE32-E72D297353CC}">
              <c16:uniqueId val="{00000002-1E44-4578-B814-7ADC57E87831}"/>
            </c:ext>
          </c:extLst>
        </c:ser>
        <c:dLbls>
          <c:showLegendKey val="0"/>
          <c:showVal val="0"/>
          <c:showCatName val="0"/>
          <c:showSerName val="0"/>
          <c:showPercent val="0"/>
          <c:showBubbleSize val="0"/>
        </c:dLbls>
        <c:gapWidth val="50"/>
        <c:axId val="533259120"/>
        <c:axId val="533263384"/>
      </c:barChart>
      <c:lineChart>
        <c:grouping val="standard"/>
        <c:varyColors val="0"/>
        <c:ser>
          <c:idx val="2"/>
          <c:order val="3"/>
          <c:tx>
            <c:strRef>
              <c:f>'6.2'!$F$79</c:f>
              <c:strCache>
                <c:ptCount val="1"/>
                <c:pt idx="0">
                  <c:v>100 = revenu du travail des personnes de CITE 3</c:v>
                </c:pt>
              </c:strCache>
            </c:strRef>
          </c:tx>
          <c:spPr>
            <a:ln w="28575" cap="rnd">
              <a:solidFill>
                <a:srgbClr val="DCA600"/>
              </a:solidFill>
              <a:round/>
            </a:ln>
            <a:effectLst/>
          </c:spPr>
          <c:marker>
            <c:symbol val="none"/>
          </c:marker>
          <c:cat>
            <c:strRef>
              <c:f>'6.2'!$B$80:$B$92</c:f>
              <c:strCache>
                <c:ptCount val="13"/>
                <c:pt idx="0">
                  <c:v>SE</c:v>
                </c:pt>
                <c:pt idx="1">
                  <c:v>DK</c:v>
                </c:pt>
                <c:pt idx="2">
                  <c:v>ES</c:v>
                </c:pt>
                <c:pt idx="3">
                  <c:v>DE</c:v>
                </c:pt>
                <c:pt idx="4">
                  <c:v>FI</c:v>
                </c:pt>
                <c:pt idx="5">
                  <c:v>UE-25</c:v>
                </c:pt>
                <c:pt idx="6">
                  <c:v>LU</c:v>
                </c:pt>
                <c:pt idx="7">
                  <c:v>SI</c:v>
                </c:pt>
                <c:pt idx="8">
                  <c:v>FR</c:v>
                </c:pt>
                <c:pt idx="9">
                  <c:v>NL</c:v>
                </c:pt>
                <c:pt idx="10">
                  <c:v>HU</c:v>
                </c:pt>
                <c:pt idx="11">
                  <c:v>IE</c:v>
                </c:pt>
                <c:pt idx="12">
                  <c:v>EL</c:v>
                </c:pt>
              </c:strCache>
            </c:strRef>
          </c:cat>
          <c:val>
            <c:numRef>
              <c:f>'6.2'!$F$80:$F$92</c:f>
              <c:numCache>
                <c:formatCode>0.0</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1E44-4578-B814-7ADC57E87831}"/>
            </c:ext>
          </c:extLst>
        </c:ser>
        <c:dLbls>
          <c:showLegendKey val="0"/>
          <c:showVal val="0"/>
          <c:showCatName val="0"/>
          <c:showSerName val="0"/>
          <c:showPercent val="0"/>
          <c:showBubbleSize val="0"/>
        </c:dLbls>
        <c:marker val="1"/>
        <c:smooth val="0"/>
        <c:axId val="533259120"/>
        <c:axId val="533263384"/>
      </c:lineChart>
      <c:catAx>
        <c:axId val="5332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63384"/>
        <c:crosses val="autoZero"/>
        <c:auto val="1"/>
        <c:lblAlgn val="ctr"/>
        <c:lblOffset val="100"/>
        <c:noMultiLvlLbl val="0"/>
      </c:catAx>
      <c:valAx>
        <c:axId val="533263384"/>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33259120"/>
        <c:crosses val="autoZero"/>
        <c:crossBetween val="between"/>
      </c:valAx>
      <c:spPr>
        <a:noFill/>
        <a:ln>
          <a:noFill/>
        </a:ln>
        <a:effectLst/>
      </c:spPr>
    </c:plotArea>
    <c:legend>
      <c:legendPos val="b"/>
      <c:layout>
        <c:manualLayout>
          <c:xMode val="edge"/>
          <c:yMode val="edge"/>
          <c:x val="0"/>
          <c:y val="0.82125722734378592"/>
          <c:w val="1"/>
          <c:h val="0.1787428423470628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5.9188271604938281E-2"/>
          <c:w val="0.95834269323671495"/>
          <c:h val="0.63077737596908823"/>
        </c:manualLayout>
      </c:layout>
      <c:barChart>
        <c:barDir val="col"/>
        <c:grouping val="stacked"/>
        <c:varyColors val="0"/>
        <c:ser>
          <c:idx val="0"/>
          <c:order val="0"/>
          <c:tx>
            <c:strRef>
              <c:f>'6.2'!$R$132</c:f>
              <c:strCache>
                <c:ptCount val="1"/>
                <c:pt idx="0">
                  <c:v>Éducation</c:v>
                </c:pt>
              </c:strCache>
            </c:strRef>
          </c:tx>
          <c:spPr>
            <a:solidFill>
              <a:srgbClr val="1D3D91"/>
            </a:solidFill>
            <a:ln w="6350">
              <a:solidFill>
                <a:schemeClr val="bg1"/>
              </a:solidFill>
            </a:ln>
            <a:effectLst/>
          </c:spPr>
          <c:invertIfNegative val="0"/>
          <c:cat>
            <c:multiLvlStrRef>
              <c:f>'6.2'!$P$133:$Q$156</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DE</c:v>
                  </c:pt>
                  <c:pt idx="2">
                    <c:v>DK</c:v>
                  </c:pt>
                  <c:pt idx="4">
                    <c:v>ES</c:v>
                  </c:pt>
                  <c:pt idx="6">
                    <c:v>FI</c:v>
                  </c:pt>
                  <c:pt idx="8">
                    <c:v>FR</c:v>
                  </c:pt>
                  <c:pt idx="10">
                    <c:v>IE</c:v>
                  </c:pt>
                  <c:pt idx="12">
                    <c:v>IT</c:v>
                  </c:pt>
                  <c:pt idx="14">
                    <c:v>NL</c:v>
                  </c:pt>
                  <c:pt idx="16">
                    <c:v>PL</c:v>
                  </c:pt>
                  <c:pt idx="18">
                    <c:v>PT</c:v>
                  </c:pt>
                  <c:pt idx="20">
                    <c:v>SE</c:v>
                  </c:pt>
                  <c:pt idx="22">
                    <c:v>UE-27</c:v>
                  </c:pt>
                </c:lvl>
              </c:multiLvlStrCache>
            </c:multiLvlStrRef>
          </c:cat>
          <c:val>
            <c:numRef>
              <c:f>'6.2'!$R$133:$R$156</c:f>
              <c:numCache>
                <c:formatCode>#\ ##0.0</c:formatCode>
                <c:ptCount val="24"/>
                <c:pt idx="0">
                  <c:v>15.833780955379801</c:v>
                </c:pt>
                <c:pt idx="1">
                  <c:v>3.9762442545529213</c:v>
                </c:pt>
                <c:pt idx="2">
                  <c:v>6.6964957945231998</c:v>
                </c:pt>
                <c:pt idx="3">
                  <c:v>3.7501347999568639</c:v>
                </c:pt>
                <c:pt idx="4">
                  <c:v>20.578713946826454</c:v>
                </c:pt>
                <c:pt idx="5">
                  <c:v>9.8339237599969156</c:v>
                </c:pt>
                <c:pt idx="6">
                  <c:v>9.3156315964892791</c:v>
                </c:pt>
                <c:pt idx="7">
                  <c:v>2.7707060420909708</c:v>
                </c:pt>
                <c:pt idx="8">
                  <c:v>5.470659658428259</c:v>
                </c:pt>
                <c:pt idx="9">
                  <c:v>2.1893324456507823</c:v>
                </c:pt>
                <c:pt idx="10">
                  <c:v>11.210962990584507</c:v>
                </c:pt>
                <c:pt idx="11">
                  <c:v>4.2028018679119414</c:v>
                </c:pt>
                <c:pt idx="12">
                  <c:v>12.264276424686688</c:v>
                </c:pt>
                <c:pt idx="13">
                  <c:v>2.7688871965338739</c:v>
                </c:pt>
                <c:pt idx="14">
                  <c:v>10.669293327271809</c:v>
                </c:pt>
                <c:pt idx="15">
                  <c:v>4.1403127055608966</c:v>
                </c:pt>
                <c:pt idx="16">
                  <c:v>12.121409471563091</c:v>
                </c:pt>
                <c:pt idx="17">
                  <c:v>3.7268877911079743</c:v>
                </c:pt>
                <c:pt idx="18">
                  <c:v>5.6603046076730283</c:v>
                </c:pt>
                <c:pt idx="19">
                  <c:v>2.1225226181316494</c:v>
                </c:pt>
                <c:pt idx="20">
                  <c:v>16.737382960058721</c:v>
                </c:pt>
                <c:pt idx="21">
                  <c:v>7.2445856873822976</c:v>
                </c:pt>
                <c:pt idx="22">
                  <c:v>12.479857878992759</c:v>
                </c:pt>
                <c:pt idx="23">
                  <c:v>4.2095102263267927</c:v>
                </c:pt>
              </c:numCache>
            </c:numRef>
          </c:val>
          <c:extLst>
            <c:ext xmlns:c16="http://schemas.microsoft.com/office/drawing/2014/chart" uri="{C3380CC4-5D6E-409C-BE32-E72D297353CC}">
              <c16:uniqueId val="{00000000-27B0-4C40-BE23-DFB690C23EEE}"/>
            </c:ext>
          </c:extLst>
        </c:ser>
        <c:ser>
          <c:idx val="1"/>
          <c:order val="1"/>
          <c:tx>
            <c:strRef>
              <c:f>'6.2'!$S$132</c:f>
              <c:strCache>
                <c:ptCount val="1"/>
                <c:pt idx="0">
                  <c:v>Lettres et arts</c:v>
                </c:pt>
              </c:strCache>
            </c:strRef>
          </c:tx>
          <c:spPr>
            <a:solidFill>
              <a:srgbClr val="1D3D91">
                <a:alpha val="80000"/>
              </a:srgbClr>
            </a:solidFill>
            <a:ln w="6350">
              <a:solidFill>
                <a:schemeClr val="bg1"/>
              </a:solidFill>
            </a:ln>
            <a:effectLst/>
          </c:spPr>
          <c:invertIfNegative val="0"/>
          <c:cat>
            <c:multiLvlStrRef>
              <c:f>'6.2'!$P$133:$Q$156</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DE</c:v>
                  </c:pt>
                  <c:pt idx="2">
                    <c:v>DK</c:v>
                  </c:pt>
                  <c:pt idx="4">
                    <c:v>ES</c:v>
                  </c:pt>
                  <c:pt idx="6">
                    <c:v>FI</c:v>
                  </c:pt>
                  <c:pt idx="8">
                    <c:v>FR</c:v>
                  </c:pt>
                  <c:pt idx="10">
                    <c:v>IE</c:v>
                  </c:pt>
                  <c:pt idx="12">
                    <c:v>IT</c:v>
                  </c:pt>
                  <c:pt idx="14">
                    <c:v>NL</c:v>
                  </c:pt>
                  <c:pt idx="16">
                    <c:v>PL</c:v>
                  </c:pt>
                  <c:pt idx="18">
                    <c:v>PT</c:v>
                  </c:pt>
                  <c:pt idx="20">
                    <c:v>SE</c:v>
                  </c:pt>
                  <c:pt idx="22">
                    <c:v>UE-27</c:v>
                  </c:pt>
                </c:lvl>
              </c:multiLvlStrCache>
            </c:multiLvlStrRef>
          </c:cat>
          <c:val>
            <c:numRef>
              <c:f>'6.2'!$S$133:$S$156</c:f>
              <c:numCache>
                <c:formatCode>#\ ##0.0</c:formatCode>
                <c:ptCount val="24"/>
                <c:pt idx="0">
                  <c:v>12.688387140590368</c:v>
                </c:pt>
                <c:pt idx="1">
                  <c:v>5.3911642526575161</c:v>
                </c:pt>
                <c:pt idx="2">
                  <c:v>11.47632671499559</c:v>
                </c:pt>
                <c:pt idx="3">
                  <c:v>6.9368057802221506</c:v>
                </c:pt>
                <c:pt idx="4">
                  <c:v>9.1262064858282628</c:v>
                </c:pt>
                <c:pt idx="5">
                  <c:v>7.9945340912498342</c:v>
                </c:pt>
                <c:pt idx="6">
                  <c:v>11.540384401733141</c:v>
                </c:pt>
                <c:pt idx="7">
                  <c:v>6.3730482009504419</c:v>
                </c:pt>
                <c:pt idx="8">
                  <c:v>10.428881823846117</c:v>
                </c:pt>
                <c:pt idx="9">
                  <c:v>6.2773666555706349</c:v>
                </c:pt>
                <c:pt idx="10">
                  <c:v>10.880954600540692</c:v>
                </c:pt>
                <c:pt idx="11">
                  <c:v>8.0306411170665513</c:v>
                </c:pt>
                <c:pt idx="12">
                  <c:v>19.576140931662302</c:v>
                </c:pt>
                <c:pt idx="13">
                  <c:v>11.306589550165176</c:v>
                </c:pt>
                <c:pt idx="14">
                  <c:v>8.2568065868565945</c:v>
                </c:pt>
                <c:pt idx="15">
                  <c:v>6.3641653595101957</c:v>
                </c:pt>
                <c:pt idx="16">
                  <c:v>8.4387474428618496</c:v>
                </c:pt>
                <c:pt idx="17">
                  <c:v>5.7494707127734648</c:v>
                </c:pt>
                <c:pt idx="18">
                  <c:v>10.51860420281473</c:v>
                </c:pt>
                <c:pt idx="19">
                  <c:v>8.4900904725265978</c:v>
                </c:pt>
                <c:pt idx="20">
                  <c:v>6.3304509730203922</c:v>
                </c:pt>
                <c:pt idx="21">
                  <c:v>6.4177259887005649</c:v>
                </c:pt>
                <c:pt idx="22">
                  <c:v>11.076020513692555</c:v>
                </c:pt>
                <c:pt idx="23">
                  <c:v>6.9789562449329328</c:v>
                </c:pt>
              </c:numCache>
            </c:numRef>
          </c:val>
          <c:extLst>
            <c:ext xmlns:c16="http://schemas.microsoft.com/office/drawing/2014/chart" uri="{C3380CC4-5D6E-409C-BE32-E72D297353CC}">
              <c16:uniqueId val="{00000001-27B0-4C40-BE23-DFB690C23EEE}"/>
            </c:ext>
          </c:extLst>
        </c:ser>
        <c:ser>
          <c:idx val="2"/>
          <c:order val="2"/>
          <c:tx>
            <c:strRef>
              <c:f>'6.2'!$T$132</c:f>
              <c:strCache>
                <c:ptCount val="1"/>
                <c:pt idx="0">
                  <c:v>Sciences sociales, journalisme et information</c:v>
                </c:pt>
              </c:strCache>
            </c:strRef>
          </c:tx>
          <c:spPr>
            <a:solidFill>
              <a:srgbClr val="1D3D91">
                <a:alpha val="50000"/>
              </a:srgbClr>
            </a:solidFill>
            <a:ln w="6350">
              <a:solidFill>
                <a:schemeClr val="bg1"/>
              </a:solidFill>
            </a:ln>
            <a:effectLst/>
          </c:spPr>
          <c:invertIfNegative val="0"/>
          <c:cat>
            <c:multiLvlStrRef>
              <c:f>'6.2'!$P$133:$Q$156</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DE</c:v>
                  </c:pt>
                  <c:pt idx="2">
                    <c:v>DK</c:v>
                  </c:pt>
                  <c:pt idx="4">
                    <c:v>ES</c:v>
                  </c:pt>
                  <c:pt idx="6">
                    <c:v>FI</c:v>
                  </c:pt>
                  <c:pt idx="8">
                    <c:v>FR</c:v>
                  </c:pt>
                  <c:pt idx="10">
                    <c:v>IE</c:v>
                  </c:pt>
                  <c:pt idx="12">
                    <c:v>IT</c:v>
                  </c:pt>
                  <c:pt idx="14">
                    <c:v>NL</c:v>
                  </c:pt>
                  <c:pt idx="16">
                    <c:v>PL</c:v>
                  </c:pt>
                  <c:pt idx="18">
                    <c:v>PT</c:v>
                  </c:pt>
                  <c:pt idx="20">
                    <c:v>SE</c:v>
                  </c:pt>
                  <c:pt idx="22">
                    <c:v>UE-27</c:v>
                  </c:pt>
                </c:lvl>
              </c:multiLvlStrCache>
            </c:multiLvlStrRef>
          </c:cat>
          <c:val>
            <c:numRef>
              <c:f>'6.2'!$T$133:$T$156</c:f>
              <c:numCache>
                <c:formatCode>#\ ##0.0</c:formatCode>
                <c:ptCount val="24"/>
                <c:pt idx="0">
                  <c:v>9.3466570350750455</c:v>
                </c:pt>
                <c:pt idx="1">
                  <c:v>4.4226121842965673</c:v>
                </c:pt>
                <c:pt idx="2">
                  <c:v>11.046098909372514</c:v>
                </c:pt>
                <c:pt idx="3">
                  <c:v>7.9774614472123373</c:v>
                </c:pt>
                <c:pt idx="4">
                  <c:v>8.877340191573813</c:v>
                </c:pt>
                <c:pt idx="5">
                  <c:v>5.71778604993853</c:v>
                </c:pt>
                <c:pt idx="6">
                  <c:v>8.2129763359626704</c:v>
                </c:pt>
                <c:pt idx="7">
                  <c:v>3.9375424304141213</c:v>
                </c:pt>
                <c:pt idx="8">
                  <c:v>8.6940632339079453</c:v>
                </c:pt>
                <c:pt idx="9">
                  <c:v>4.9855324814995008</c:v>
                </c:pt>
                <c:pt idx="10">
                  <c:v>7.6890090426027777</c:v>
                </c:pt>
                <c:pt idx="11">
                  <c:v>4.5317568033861653</c:v>
                </c:pt>
                <c:pt idx="12">
                  <c:v>16.723072830456374</c:v>
                </c:pt>
                <c:pt idx="13">
                  <c:v>12.968127695046775</c:v>
                </c:pt>
                <c:pt idx="14">
                  <c:v>19.047330403596504</c:v>
                </c:pt>
                <c:pt idx="15">
                  <c:v>10.130040985680312</c:v>
                </c:pt>
                <c:pt idx="16">
                  <c:v>10.782503428672127</c:v>
                </c:pt>
                <c:pt idx="17">
                  <c:v>8.0239943542695844</c:v>
                </c:pt>
                <c:pt idx="18">
                  <c:v>14.179679969153652</c:v>
                </c:pt>
                <c:pt idx="19">
                  <c:v>7.9223156721763814</c:v>
                </c:pt>
                <c:pt idx="20">
                  <c:v>13.124585996383622</c:v>
                </c:pt>
                <c:pt idx="21">
                  <c:v>9.984110169491526</c:v>
                </c:pt>
                <c:pt idx="22">
                  <c:v>11.241122546667178</c:v>
                </c:pt>
                <c:pt idx="23">
                  <c:v>6.8347057914387905</c:v>
                </c:pt>
              </c:numCache>
            </c:numRef>
          </c:val>
          <c:extLst>
            <c:ext xmlns:c16="http://schemas.microsoft.com/office/drawing/2014/chart" uri="{C3380CC4-5D6E-409C-BE32-E72D297353CC}">
              <c16:uniqueId val="{00000002-27B0-4C40-BE23-DFB690C23EEE}"/>
            </c:ext>
          </c:extLst>
        </c:ser>
        <c:ser>
          <c:idx val="3"/>
          <c:order val="3"/>
          <c:tx>
            <c:strRef>
              <c:f>'6.2'!$U$132</c:f>
              <c:strCache>
                <c:ptCount val="1"/>
                <c:pt idx="0">
                  <c:v>Santé et protection sociales</c:v>
                </c:pt>
              </c:strCache>
            </c:strRef>
          </c:tx>
          <c:spPr>
            <a:solidFill>
              <a:srgbClr val="1D3D91">
                <a:alpha val="30000"/>
              </a:srgbClr>
            </a:solidFill>
            <a:ln w="6350">
              <a:solidFill>
                <a:schemeClr val="bg1"/>
              </a:solidFill>
            </a:ln>
            <a:effectLst/>
          </c:spPr>
          <c:invertIfNegative val="0"/>
          <c:cat>
            <c:multiLvlStrRef>
              <c:f>'6.2'!$P$133:$Q$156</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DE</c:v>
                  </c:pt>
                  <c:pt idx="2">
                    <c:v>DK</c:v>
                  </c:pt>
                  <c:pt idx="4">
                    <c:v>ES</c:v>
                  </c:pt>
                  <c:pt idx="6">
                    <c:v>FI</c:v>
                  </c:pt>
                  <c:pt idx="8">
                    <c:v>FR</c:v>
                  </c:pt>
                  <c:pt idx="10">
                    <c:v>IE</c:v>
                  </c:pt>
                  <c:pt idx="12">
                    <c:v>IT</c:v>
                  </c:pt>
                  <c:pt idx="14">
                    <c:v>NL</c:v>
                  </c:pt>
                  <c:pt idx="16">
                    <c:v>PL</c:v>
                  </c:pt>
                  <c:pt idx="18">
                    <c:v>PT</c:v>
                  </c:pt>
                  <c:pt idx="20">
                    <c:v>SE</c:v>
                  </c:pt>
                  <c:pt idx="22">
                    <c:v>UE-27</c:v>
                  </c:pt>
                </c:lvl>
              </c:multiLvlStrCache>
            </c:multiLvlStrRef>
          </c:cat>
          <c:val>
            <c:numRef>
              <c:f>'6.2'!$U$133:$U$156</c:f>
              <c:numCache>
                <c:formatCode>#\ ##0.0</c:formatCode>
                <c:ptCount val="24"/>
                <c:pt idx="0">
                  <c:v>11.067686627522891</c:v>
                </c:pt>
                <c:pt idx="1">
                  <c:v>4.6435718898458429</c:v>
                </c:pt>
                <c:pt idx="2">
                  <c:v>28.571428571428569</c:v>
                </c:pt>
                <c:pt idx="3">
                  <c:v>10.295277809083737</c:v>
                </c:pt>
                <c:pt idx="4">
                  <c:v>24.757871061973695</c:v>
                </c:pt>
                <c:pt idx="5">
                  <c:v>10.775813777115131</c:v>
                </c:pt>
                <c:pt idx="6">
                  <c:v>29.274525052771899</c:v>
                </c:pt>
                <c:pt idx="7">
                  <c:v>8.4617063059131574</c:v>
                </c:pt>
                <c:pt idx="8">
                  <c:v>17.25192912945537</c:v>
                </c:pt>
                <c:pt idx="9">
                  <c:v>7.8732777934987759</c:v>
                </c:pt>
                <c:pt idx="10">
                  <c:v>24.159597277896896</c:v>
                </c:pt>
                <c:pt idx="11">
                  <c:v>8.6917584412441009</c:v>
                </c:pt>
                <c:pt idx="12">
                  <c:v>14.337018207614094</c:v>
                </c:pt>
                <c:pt idx="13">
                  <c:v>9.6568369494818658</c:v>
                </c:pt>
                <c:pt idx="14">
                  <c:v>20.818305803909684</c:v>
                </c:pt>
                <c:pt idx="15">
                  <c:v>8.2470246811682948</c:v>
                </c:pt>
                <c:pt idx="16">
                  <c:v>18.114881586306765</c:v>
                </c:pt>
                <c:pt idx="17">
                  <c:v>8.5169692526629017</c:v>
                </c:pt>
                <c:pt idx="18">
                  <c:v>22.641218430692113</c:v>
                </c:pt>
                <c:pt idx="19">
                  <c:v>8.9594916600476573</c:v>
                </c:pt>
                <c:pt idx="20">
                  <c:v>26.891884633976048</c:v>
                </c:pt>
                <c:pt idx="21">
                  <c:v>10.370113747906922</c:v>
                </c:pt>
                <c:pt idx="22">
                  <c:v>18.372843638278162</c:v>
                </c:pt>
                <c:pt idx="23">
                  <c:v>8.335373371002353</c:v>
                </c:pt>
              </c:numCache>
            </c:numRef>
          </c:val>
          <c:extLst>
            <c:ext xmlns:c16="http://schemas.microsoft.com/office/drawing/2014/chart" uri="{C3380CC4-5D6E-409C-BE32-E72D297353CC}">
              <c16:uniqueId val="{00000003-27B0-4C40-BE23-DFB690C23EEE}"/>
            </c:ext>
          </c:extLst>
        </c:ser>
        <c:ser>
          <c:idx val="4"/>
          <c:order val="4"/>
          <c:tx>
            <c:strRef>
              <c:f>'6.2'!$V$132</c:f>
              <c:strCache>
                <c:ptCount val="1"/>
                <c:pt idx="0">
                  <c:v>Sciences naturelles, mathématiques et statistiques</c:v>
                </c:pt>
              </c:strCache>
            </c:strRef>
          </c:tx>
          <c:spPr>
            <a:solidFill>
              <a:srgbClr val="DCA600">
                <a:alpha val="40000"/>
              </a:srgbClr>
            </a:solidFill>
            <a:ln w="6350">
              <a:solidFill>
                <a:schemeClr val="bg1"/>
              </a:solidFill>
            </a:ln>
            <a:effectLst/>
          </c:spPr>
          <c:invertIfNegative val="0"/>
          <c:cat>
            <c:multiLvlStrRef>
              <c:f>'6.2'!$P$133:$Q$156</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DE</c:v>
                  </c:pt>
                  <c:pt idx="2">
                    <c:v>DK</c:v>
                  </c:pt>
                  <c:pt idx="4">
                    <c:v>ES</c:v>
                  </c:pt>
                  <c:pt idx="6">
                    <c:v>FI</c:v>
                  </c:pt>
                  <c:pt idx="8">
                    <c:v>FR</c:v>
                  </c:pt>
                  <c:pt idx="10">
                    <c:v>IE</c:v>
                  </c:pt>
                  <c:pt idx="12">
                    <c:v>IT</c:v>
                  </c:pt>
                  <c:pt idx="14">
                    <c:v>NL</c:v>
                  </c:pt>
                  <c:pt idx="16">
                    <c:v>PL</c:v>
                  </c:pt>
                  <c:pt idx="18">
                    <c:v>PT</c:v>
                  </c:pt>
                  <c:pt idx="20">
                    <c:v>SE</c:v>
                  </c:pt>
                  <c:pt idx="22">
                    <c:v>UE-27</c:v>
                  </c:pt>
                </c:lvl>
              </c:multiLvlStrCache>
            </c:multiLvlStrRef>
          </c:cat>
          <c:val>
            <c:numRef>
              <c:f>'6.2'!$V$133:$V$156</c:f>
              <c:numCache>
                <c:formatCode>#\ ##0.0</c:formatCode>
                <c:ptCount val="24"/>
                <c:pt idx="0">
                  <c:v>7.8531429241759128</c:v>
                </c:pt>
                <c:pt idx="1">
                  <c:v>7.9186871159830048</c:v>
                </c:pt>
                <c:pt idx="2">
                  <c:v>5.4961602168348138</c:v>
                </c:pt>
                <c:pt idx="3">
                  <c:v>5.8125741399762756</c:v>
                </c:pt>
                <c:pt idx="4">
                  <c:v>3.9718794395850452</c:v>
                </c:pt>
                <c:pt idx="5">
                  <c:v>5.4633385736376994</c:v>
                </c:pt>
                <c:pt idx="6">
                  <c:v>4.5272747472503054</c:v>
                </c:pt>
                <c:pt idx="7">
                  <c:v>4.5824847250509162</c:v>
                </c:pt>
                <c:pt idx="8">
                  <c:v>15.350158963462368</c:v>
                </c:pt>
                <c:pt idx="9">
                  <c:v>9.0502650244539478</c:v>
                </c:pt>
                <c:pt idx="10">
                  <c:v>7.3273049314813088</c:v>
                </c:pt>
                <c:pt idx="11">
                  <c:v>8.021439580409929</c:v>
                </c:pt>
                <c:pt idx="12">
                  <c:v>7.7526454244502245</c:v>
                </c:pt>
                <c:pt idx="13">
                  <c:v>7.759676440016877</c:v>
                </c:pt>
                <c:pt idx="14">
                  <c:v>5.5281103197454158</c:v>
                </c:pt>
                <c:pt idx="15">
                  <c:v>7.0662348833679101</c:v>
                </c:pt>
                <c:pt idx="16">
                  <c:v>3.5263605507328553</c:v>
                </c:pt>
                <c:pt idx="17">
                  <c:v>2.7798165137614679</c:v>
                </c:pt>
                <c:pt idx="18">
                  <c:v>6.1634856371698481</c:v>
                </c:pt>
                <c:pt idx="19">
                  <c:v>6.1102119869464859</c:v>
                </c:pt>
                <c:pt idx="20">
                  <c:v>3.6092163918577795</c:v>
                </c:pt>
                <c:pt idx="21">
                  <c:v>4.6139359698681739</c:v>
                </c:pt>
                <c:pt idx="22">
                  <c:v>7.5641175523204627</c:v>
                </c:pt>
                <c:pt idx="23">
                  <c:v>6.7632313186172563</c:v>
                </c:pt>
              </c:numCache>
            </c:numRef>
          </c:val>
          <c:extLst>
            <c:ext xmlns:c16="http://schemas.microsoft.com/office/drawing/2014/chart" uri="{C3380CC4-5D6E-409C-BE32-E72D297353CC}">
              <c16:uniqueId val="{00000004-27B0-4C40-BE23-DFB690C23EEE}"/>
            </c:ext>
          </c:extLst>
        </c:ser>
        <c:ser>
          <c:idx val="5"/>
          <c:order val="5"/>
          <c:tx>
            <c:strRef>
              <c:f>'6.2'!$W$132</c:f>
              <c:strCache>
                <c:ptCount val="1"/>
                <c:pt idx="0">
                  <c:v>Technologies de l'information et de la communication (TIC)</c:v>
                </c:pt>
              </c:strCache>
            </c:strRef>
          </c:tx>
          <c:spPr>
            <a:solidFill>
              <a:srgbClr val="DCA600">
                <a:alpha val="50000"/>
              </a:srgbClr>
            </a:solidFill>
            <a:ln w="6350">
              <a:solidFill>
                <a:schemeClr val="bg1"/>
              </a:solidFill>
            </a:ln>
            <a:effectLst/>
          </c:spPr>
          <c:invertIfNegative val="0"/>
          <c:cat>
            <c:multiLvlStrRef>
              <c:f>'6.2'!$P$133:$Q$156</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DE</c:v>
                  </c:pt>
                  <c:pt idx="2">
                    <c:v>DK</c:v>
                  </c:pt>
                  <c:pt idx="4">
                    <c:v>ES</c:v>
                  </c:pt>
                  <c:pt idx="6">
                    <c:v>FI</c:v>
                  </c:pt>
                  <c:pt idx="8">
                    <c:v>FR</c:v>
                  </c:pt>
                  <c:pt idx="10">
                    <c:v>IE</c:v>
                  </c:pt>
                  <c:pt idx="12">
                    <c:v>IT</c:v>
                  </c:pt>
                  <c:pt idx="14">
                    <c:v>NL</c:v>
                  </c:pt>
                  <c:pt idx="16">
                    <c:v>PL</c:v>
                  </c:pt>
                  <c:pt idx="18">
                    <c:v>PT</c:v>
                  </c:pt>
                  <c:pt idx="20">
                    <c:v>SE</c:v>
                  </c:pt>
                  <c:pt idx="22">
                    <c:v>UE-27</c:v>
                  </c:pt>
                </c:lvl>
              </c:multiLvlStrCache>
            </c:multiLvlStrRef>
          </c:cat>
          <c:val>
            <c:numRef>
              <c:f>'6.2'!$W$133:$W$156</c:f>
              <c:numCache>
                <c:formatCode>#\ ##0.0</c:formatCode>
                <c:ptCount val="24"/>
                <c:pt idx="0">
                  <c:v>2.36128347132441</c:v>
                </c:pt>
                <c:pt idx="1">
                  <c:v>8.6000852932349829</c:v>
                </c:pt>
                <c:pt idx="2">
                  <c:v>2.4178802676016948</c:v>
                </c:pt>
                <c:pt idx="3">
                  <c:v>9.2337970451849447</c:v>
                </c:pt>
                <c:pt idx="4">
                  <c:v>1.256641702405153</c:v>
                </c:pt>
                <c:pt idx="5">
                  <c:v>10.322685663126963</c:v>
                </c:pt>
                <c:pt idx="6">
                  <c:v>3.4829463392956339</c:v>
                </c:pt>
                <c:pt idx="7">
                  <c:v>14.8124575695859</c:v>
                </c:pt>
                <c:pt idx="8">
                  <c:v>1.3132458901155082</c:v>
                </c:pt>
                <c:pt idx="9">
                  <c:v>7.5254141807287542</c:v>
                </c:pt>
                <c:pt idx="10">
                  <c:v>4.7096112613032535</c:v>
                </c:pt>
                <c:pt idx="11">
                  <c:v>12.088518782636701</c:v>
                </c:pt>
                <c:pt idx="12">
                  <c:v>0.5268680539134547</c:v>
                </c:pt>
                <c:pt idx="13">
                  <c:v>2.9489857876483243</c:v>
                </c:pt>
                <c:pt idx="14">
                  <c:v>1.5123503561145628</c:v>
                </c:pt>
                <c:pt idx="15">
                  <c:v>7.8619136770733196</c:v>
                </c:pt>
                <c:pt idx="16">
                  <c:v>1.4365944666212065</c:v>
                </c:pt>
                <c:pt idx="17">
                  <c:v>9.3789696541990129</c:v>
                </c:pt>
                <c:pt idx="18">
                  <c:v>0.82706766917293228</c:v>
                </c:pt>
                <c:pt idx="19">
                  <c:v>4.8791488684301294</c:v>
                </c:pt>
                <c:pt idx="20">
                  <c:v>3.6897792577474622</c:v>
                </c:pt>
                <c:pt idx="21">
                  <c:v>11.952683615819209</c:v>
                </c:pt>
                <c:pt idx="22">
                  <c:v>1.6901395784604594</c:v>
                </c:pt>
                <c:pt idx="23">
                  <c:v>8.2600195768472595</c:v>
                </c:pt>
              </c:numCache>
            </c:numRef>
          </c:val>
          <c:extLst>
            <c:ext xmlns:c16="http://schemas.microsoft.com/office/drawing/2014/chart" uri="{C3380CC4-5D6E-409C-BE32-E72D297353CC}">
              <c16:uniqueId val="{00000005-27B0-4C40-BE23-DFB690C23EEE}"/>
            </c:ext>
          </c:extLst>
        </c:ser>
        <c:ser>
          <c:idx val="6"/>
          <c:order val="6"/>
          <c:tx>
            <c:strRef>
              <c:f>'6.2'!$X$132</c:f>
              <c:strCache>
                <c:ptCount val="1"/>
                <c:pt idx="0">
                  <c:v>Ingénierie, industries de transformation et construction</c:v>
                </c:pt>
              </c:strCache>
            </c:strRef>
          </c:tx>
          <c:spPr>
            <a:solidFill>
              <a:srgbClr val="DCA600">
                <a:alpha val="70000"/>
              </a:srgbClr>
            </a:solidFill>
            <a:ln w="6350">
              <a:solidFill>
                <a:schemeClr val="bg1"/>
              </a:solidFill>
            </a:ln>
            <a:effectLst/>
          </c:spPr>
          <c:invertIfNegative val="0"/>
          <c:cat>
            <c:multiLvlStrRef>
              <c:f>'6.2'!$P$133:$Q$156</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DE</c:v>
                  </c:pt>
                  <c:pt idx="2">
                    <c:v>DK</c:v>
                  </c:pt>
                  <c:pt idx="4">
                    <c:v>ES</c:v>
                  </c:pt>
                  <c:pt idx="6">
                    <c:v>FI</c:v>
                  </c:pt>
                  <c:pt idx="8">
                    <c:v>FR</c:v>
                  </c:pt>
                  <c:pt idx="10">
                    <c:v>IE</c:v>
                  </c:pt>
                  <c:pt idx="12">
                    <c:v>IT</c:v>
                  </c:pt>
                  <c:pt idx="14">
                    <c:v>NL</c:v>
                  </c:pt>
                  <c:pt idx="16">
                    <c:v>PL</c:v>
                  </c:pt>
                  <c:pt idx="18">
                    <c:v>PT</c:v>
                  </c:pt>
                  <c:pt idx="20">
                    <c:v>SE</c:v>
                  </c:pt>
                  <c:pt idx="22">
                    <c:v>UE-27</c:v>
                  </c:pt>
                </c:lvl>
              </c:multiLvlStrCache>
            </c:multiLvlStrRef>
          </c:cat>
          <c:val>
            <c:numRef>
              <c:f>'6.2'!$X$133:$X$156</c:f>
              <c:numCache>
                <c:formatCode>#\ ##0.0</c:formatCode>
                <c:ptCount val="24"/>
                <c:pt idx="0">
                  <c:v>9.4077805972821622</c:v>
                </c:pt>
                <c:pt idx="1">
                  <c:v>35.67816019333133</c:v>
                </c:pt>
                <c:pt idx="2">
                  <c:v>6.7846924946759311</c:v>
                </c:pt>
                <c:pt idx="3">
                  <c:v>20.069017577914376</c:v>
                </c:pt>
                <c:pt idx="4">
                  <c:v>5.2182071645545189</c:v>
                </c:pt>
                <c:pt idx="5">
                  <c:v>19.461376672221103</c:v>
                </c:pt>
                <c:pt idx="6">
                  <c:v>7.4686145983779584</c:v>
                </c:pt>
                <c:pt idx="7">
                  <c:v>30.456551255940255</c:v>
                </c:pt>
                <c:pt idx="8">
                  <c:v>6.3189973319700288</c:v>
                </c:pt>
                <c:pt idx="9">
                  <c:v>23.205387550252222</c:v>
                </c:pt>
                <c:pt idx="10">
                  <c:v>4.338584879276592</c:v>
                </c:pt>
                <c:pt idx="11">
                  <c:v>16.134894527386074</c:v>
                </c:pt>
                <c:pt idx="12">
                  <c:v>7.4832998344762354</c:v>
                </c:pt>
                <c:pt idx="13">
                  <c:v>23.677819057518345</c:v>
                </c:pt>
                <c:pt idx="14">
                  <c:v>4.6673738445218973</c:v>
                </c:pt>
                <c:pt idx="15">
                  <c:v>14.694125385821991</c:v>
                </c:pt>
                <c:pt idx="16">
                  <c:v>7.2707003685343681</c:v>
                </c:pt>
                <c:pt idx="17">
                  <c:v>20.175017642907552</c:v>
                </c:pt>
                <c:pt idx="18">
                  <c:v>10.524387892808946</c:v>
                </c:pt>
                <c:pt idx="19">
                  <c:v>31.27271762489719</c:v>
                </c:pt>
                <c:pt idx="20">
                  <c:v>10.141969672556707</c:v>
                </c:pt>
                <c:pt idx="21">
                  <c:v>31.973870056497177</c:v>
                </c:pt>
                <c:pt idx="22">
                  <c:v>7.1013086349303425</c:v>
                </c:pt>
                <c:pt idx="23">
                  <c:v>24.629192278804673</c:v>
                </c:pt>
              </c:numCache>
            </c:numRef>
          </c:val>
          <c:extLst>
            <c:ext xmlns:c16="http://schemas.microsoft.com/office/drawing/2014/chart" uri="{C3380CC4-5D6E-409C-BE32-E72D297353CC}">
              <c16:uniqueId val="{00000006-27B0-4C40-BE23-DFB690C23EEE}"/>
            </c:ext>
          </c:extLst>
        </c:ser>
        <c:ser>
          <c:idx val="7"/>
          <c:order val="7"/>
          <c:tx>
            <c:strRef>
              <c:f>'6.2'!$Y$132</c:f>
              <c:strCache>
                <c:ptCount val="1"/>
                <c:pt idx="0">
                  <c:v>Agriculture, sylviculture et halieutique et sciences vétérinaires</c:v>
                </c:pt>
              </c:strCache>
            </c:strRef>
          </c:tx>
          <c:spPr>
            <a:solidFill>
              <a:srgbClr val="DCA600"/>
            </a:solidFill>
            <a:ln>
              <a:noFill/>
            </a:ln>
            <a:effectLst/>
          </c:spPr>
          <c:invertIfNegative val="0"/>
          <c:cat>
            <c:multiLvlStrRef>
              <c:f>'6.2'!$P$133:$Q$156</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DE</c:v>
                  </c:pt>
                  <c:pt idx="2">
                    <c:v>DK</c:v>
                  </c:pt>
                  <c:pt idx="4">
                    <c:v>ES</c:v>
                  </c:pt>
                  <c:pt idx="6">
                    <c:v>FI</c:v>
                  </c:pt>
                  <c:pt idx="8">
                    <c:v>FR</c:v>
                  </c:pt>
                  <c:pt idx="10">
                    <c:v>IE</c:v>
                  </c:pt>
                  <c:pt idx="12">
                    <c:v>IT</c:v>
                  </c:pt>
                  <c:pt idx="14">
                    <c:v>NL</c:v>
                  </c:pt>
                  <c:pt idx="16">
                    <c:v>PL</c:v>
                  </c:pt>
                  <c:pt idx="18">
                    <c:v>PT</c:v>
                  </c:pt>
                  <c:pt idx="20">
                    <c:v>SE</c:v>
                  </c:pt>
                  <c:pt idx="22">
                    <c:v>UE-27</c:v>
                  </c:pt>
                </c:lvl>
              </c:multiLvlStrCache>
            </c:multiLvlStrRef>
          </c:cat>
          <c:val>
            <c:numRef>
              <c:f>'6.2'!$Y$133:$Y$156</c:f>
              <c:numCache>
                <c:formatCode>#\ ##0.0</c:formatCode>
                <c:ptCount val="24"/>
                <c:pt idx="0">
                  <c:v>1.313539177733736</c:v>
                </c:pt>
                <c:pt idx="1">
                  <c:v>2.0479853421996177</c:v>
                </c:pt>
                <c:pt idx="2">
                  <c:v>1.3724266999376169</c:v>
                </c:pt>
                <c:pt idx="3">
                  <c:v>0.85193572738056722</c:v>
                </c:pt>
                <c:pt idx="4">
                  <c:v>0.88700205946839772</c:v>
                </c:pt>
                <c:pt idx="5">
                  <c:v>1.2079829682968726</c:v>
                </c:pt>
                <c:pt idx="6">
                  <c:v>2.1414287301410955</c:v>
                </c:pt>
                <c:pt idx="7">
                  <c:v>1.6420570264765784</c:v>
                </c:pt>
                <c:pt idx="8">
                  <c:v>1.1584761874330995</c:v>
                </c:pt>
                <c:pt idx="9">
                  <c:v>1.8866668373748496</c:v>
                </c:pt>
                <c:pt idx="10">
                  <c:v>1.0105341661228675</c:v>
                </c:pt>
                <c:pt idx="11">
                  <c:v>1.4929493225368637</c:v>
                </c:pt>
                <c:pt idx="12">
                  <c:v>1.8370182076140933</c:v>
                </c:pt>
                <c:pt idx="13">
                  <c:v>2.6140024081754469</c:v>
                </c:pt>
                <c:pt idx="14">
                  <c:v>1.1395666010001515</c:v>
                </c:pt>
                <c:pt idx="15">
                  <c:v>1.1536710013661893</c:v>
                </c:pt>
                <c:pt idx="16">
                  <c:v>1.943424994445168</c:v>
                </c:pt>
                <c:pt idx="17">
                  <c:v>2.6527875793930842</c:v>
                </c:pt>
                <c:pt idx="18">
                  <c:v>2.2382880277617123</c:v>
                </c:pt>
                <c:pt idx="19">
                  <c:v>1.9261892759544719</c:v>
                </c:pt>
                <c:pt idx="20">
                  <c:v>0.93810981613763711</c:v>
                </c:pt>
                <c:pt idx="21">
                  <c:v>0.62382297551789079</c:v>
                </c:pt>
                <c:pt idx="22">
                  <c:v>1.552425107281576</c:v>
                </c:pt>
                <c:pt idx="23">
                  <c:v>2.0601242397702837</c:v>
                </c:pt>
              </c:numCache>
            </c:numRef>
          </c:val>
          <c:extLst>
            <c:ext xmlns:c16="http://schemas.microsoft.com/office/drawing/2014/chart" uri="{C3380CC4-5D6E-409C-BE32-E72D297353CC}">
              <c16:uniqueId val="{00000007-27B0-4C40-BE23-DFB690C23EEE}"/>
            </c:ext>
          </c:extLst>
        </c:ser>
        <c:ser>
          <c:idx val="8"/>
          <c:order val="8"/>
          <c:tx>
            <c:strRef>
              <c:f>'6.2'!$Z$132</c:f>
              <c:strCache>
                <c:ptCount val="1"/>
                <c:pt idx="0">
                  <c:v>Commerce, administration et droit</c:v>
                </c:pt>
              </c:strCache>
            </c:strRef>
          </c:tx>
          <c:spPr>
            <a:solidFill>
              <a:srgbClr val="008E7F">
                <a:alpha val="70000"/>
              </a:srgbClr>
            </a:solidFill>
            <a:ln w="6350">
              <a:solidFill>
                <a:schemeClr val="bg1"/>
              </a:solidFill>
            </a:ln>
            <a:effectLst/>
          </c:spPr>
          <c:invertIfNegative val="0"/>
          <c:cat>
            <c:multiLvlStrRef>
              <c:f>'6.2'!$P$133:$Q$156</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DE</c:v>
                  </c:pt>
                  <c:pt idx="2">
                    <c:v>DK</c:v>
                  </c:pt>
                  <c:pt idx="4">
                    <c:v>ES</c:v>
                  </c:pt>
                  <c:pt idx="6">
                    <c:v>FI</c:v>
                  </c:pt>
                  <c:pt idx="8">
                    <c:v>FR</c:v>
                  </c:pt>
                  <c:pt idx="10">
                    <c:v>IE</c:v>
                  </c:pt>
                  <c:pt idx="12">
                    <c:v>IT</c:v>
                  </c:pt>
                  <c:pt idx="14">
                    <c:v>NL</c:v>
                  </c:pt>
                  <c:pt idx="16">
                    <c:v>PL</c:v>
                  </c:pt>
                  <c:pt idx="18">
                    <c:v>PT</c:v>
                  </c:pt>
                  <c:pt idx="20">
                    <c:v>SE</c:v>
                  </c:pt>
                  <c:pt idx="22">
                    <c:v>UE-27</c:v>
                  </c:pt>
                </c:lvl>
              </c:multiLvlStrCache>
            </c:multiLvlStrRef>
          </c:cat>
          <c:val>
            <c:numRef>
              <c:f>'6.2'!$Z$133:$Z$156</c:f>
              <c:numCache>
                <c:formatCode>#\ ##0.0</c:formatCode>
                <c:ptCount val="24"/>
                <c:pt idx="0">
                  <c:v>26.864422999746861</c:v>
                </c:pt>
                <c:pt idx="1">
                  <c:v>22.94988232692581</c:v>
                </c:pt>
                <c:pt idx="2">
                  <c:v>23.28392884032095</c:v>
                </c:pt>
                <c:pt idx="3">
                  <c:v>27.768791113986847</c:v>
                </c:pt>
                <c:pt idx="4">
                  <c:v>19.296120946357338</c:v>
                </c:pt>
                <c:pt idx="5">
                  <c:v>19.134535890373403</c:v>
                </c:pt>
                <c:pt idx="6">
                  <c:v>19.778357960226643</c:v>
                </c:pt>
                <c:pt idx="7">
                  <c:v>19.611337406653089</c:v>
                </c:pt>
                <c:pt idx="8">
                  <c:v>30.470659658428257</c:v>
                </c:pt>
                <c:pt idx="9">
                  <c:v>31.732773410493429</c:v>
                </c:pt>
                <c:pt idx="10">
                  <c:v>23.587209844318078</c:v>
                </c:pt>
                <c:pt idx="11">
                  <c:v>26.047249890731749</c:v>
                </c:pt>
                <c:pt idx="12">
                  <c:v>16.525035469378103</c:v>
                </c:pt>
                <c:pt idx="13">
                  <c:v>21.877862281180214</c:v>
                </c:pt>
                <c:pt idx="14">
                  <c:v>23.79552457443047</c:v>
                </c:pt>
                <c:pt idx="15">
                  <c:v>30.730405302838637</c:v>
                </c:pt>
                <c:pt idx="16">
                  <c:v>27.817065976079746</c:v>
                </c:pt>
                <c:pt idx="17">
                  <c:v>26.149611856033872</c:v>
                </c:pt>
                <c:pt idx="18">
                  <c:v>22.612299980721033</c:v>
                </c:pt>
                <c:pt idx="19">
                  <c:v>19.747419808442334</c:v>
                </c:pt>
                <c:pt idx="20">
                  <c:v>16.085718889306623</c:v>
                </c:pt>
                <c:pt idx="21">
                  <c:v>15.33957156308851</c:v>
                </c:pt>
                <c:pt idx="22">
                  <c:v>24.42512690251581</c:v>
                </c:pt>
                <c:pt idx="23">
                  <c:v>24.546871907224183</c:v>
                </c:pt>
              </c:numCache>
            </c:numRef>
          </c:val>
          <c:extLst>
            <c:ext xmlns:c16="http://schemas.microsoft.com/office/drawing/2014/chart" uri="{C3380CC4-5D6E-409C-BE32-E72D297353CC}">
              <c16:uniqueId val="{00000008-27B0-4C40-BE23-DFB690C23EEE}"/>
            </c:ext>
          </c:extLst>
        </c:ser>
        <c:ser>
          <c:idx val="9"/>
          <c:order val="9"/>
          <c:tx>
            <c:strRef>
              <c:f>'6.2'!$AA$132</c:f>
              <c:strCache>
                <c:ptCount val="1"/>
                <c:pt idx="0">
                  <c:v>Autre ou non renseigné</c:v>
                </c:pt>
              </c:strCache>
            </c:strRef>
          </c:tx>
          <c:spPr>
            <a:solidFill>
              <a:schemeClr val="bg1">
                <a:lumMod val="50000"/>
              </a:schemeClr>
            </a:solidFill>
            <a:ln w="6350">
              <a:solidFill>
                <a:schemeClr val="bg1"/>
              </a:solidFill>
            </a:ln>
            <a:effectLst/>
          </c:spPr>
          <c:invertIfNegative val="0"/>
          <c:cat>
            <c:multiLvlStrRef>
              <c:f>'6.2'!$P$133:$Q$156</c:f>
              <c:multiLvlStrCache>
                <c:ptCount val="24"/>
                <c:lvl>
                  <c:pt idx="0">
                    <c:v>F</c:v>
                  </c:pt>
                  <c:pt idx="1">
                    <c:v>H</c:v>
                  </c:pt>
                  <c:pt idx="2">
                    <c:v>F</c:v>
                  </c:pt>
                  <c:pt idx="3">
                    <c:v>H</c:v>
                  </c:pt>
                  <c:pt idx="4">
                    <c:v>F</c:v>
                  </c:pt>
                  <c:pt idx="5">
                    <c:v>H</c:v>
                  </c:pt>
                  <c:pt idx="6">
                    <c:v>F</c:v>
                  </c:pt>
                  <c:pt idx="7">
                    <c:v>H</c:v>
                  </c:pt>
                  <c:pt idx="8">
                    <c:v>F</c:v>
                  </c:pt>
                  <c:pt idx="9">
                    <c:v>H</c:v>
                  </c:pt>
                  <c:pt idx="10">
                    <c:v>F</c:v>
                  </c:pt>
                  <c:pt idx="11">
                    <c:v>H</c:v>
                  </c:pt>
                  <c:pt idx="12">
                    <c:v>F</c:v>
                  </c:pt>
                  <c:pt idx="13">
                    <c:v>H</c:v>
                  </c:pt>
                  <c:pt idx="14">
                    <c:v>F</c:v>
                  </c:pt>
                  <c:pt idx="15">
                    <c:v>H</c:v>
                  </c:pt>
                  <c:pt idx="16">
                    <c:v>F</c:v>
                  </c:pt>
                  <c:pt idx="17">
                    <c:v>H</c:v>
                  </c:pt>
                  <c:pt idx="18">
                    <c:v>F</c:v>
                  </c:pt>
                  <c:pt idx="19">
                    <c:v>H</c:v>
                  </c:pt>
                  <c:pt idx="20">
                    <c:v>F</c:v>
                  </c:pt>
                  <c:pt idx="21">
                    <c:v>H</c:v>
                  </c:pt>
                  <c:pt idx="22">
                    <c:v>F</c:v>
                  </c:pt>
                  <c:pt idx="23">
                    <c:v>H</c:v>
                  </c:pt>
                </c:lvl>
                <c:lvl>
                  <c:pt idx="0">
                    <c:v>DE</c:v>
                  </c:pt>
                  <c:pt idx="2">
                    <c:v>DK</c:v>
                  </c:pt>
                  <c:pt idx="4">
                    <c:v>ES</c:v>
                  </c:pt>
                  <c:pt idx="6">
                    <c:v>FI</c:v>
                  </c:pt>
                  <c:pt idx="8">
                    <c:v>FR</c:v>
                  </c:pt>
                  <c:pt idx="10">
                    <c:v>IE</c:v>
                  </c:pt>
                  <c:pt idx="12">
                    <c:v>IT</c:v>
                  </c:pt>
                  <c:pt idx="14">
                    <c:v>NL</c:v>
                  </c:pt>
                  <c:pt idx="16">
                    <c:v>PL</c:v>
                  </c:pt>
                  <c:pt idx="18">
                    <c:v>PT</c:v>
                  </c:pt>
                  <c:pt idx="20">
                    <c:v>SE</c:v>
                  </c:pt>
                  <c:pt idx="22">
                    <c:v>UE-27</c:v>
                  </c:pt>
                </c:lvl>
              </c:multiLvlStrCache>
            </c:multiLvlStrRef>
          </c:cat>
          <c:val>
            <c:numRef>
              <c:f>'6.2'!$AA$133:$AA$156</c:f>
              <c:numCache>
                <c:formatCode>#\ ##0.0</c:formatCode>
                <c:ptCount val="24"/>
                <c:pt idx="0">
                  <c:v>3.2633190711688087</c:v>
                </c:pt>
                <c:pt idx="1">
                  <c:v>4.3716071469723943</c:v>
                </c:pt>
                <c:pt idx="2">
                  <c:v>2.8545614903091092</c:v>
                </c:pt>
                <c:pt idx="3">
                  <c:v>7.3042045590818958</c:v>
                </c:pt>
                <c:pt idx="4">
                  <c:v>6.0300170014273249</c:v>
                </c:pt>
                <c:pt idx="5">
                  <c:v>10.088022554043548</c:v>
                </c:pt>
                <c:pt idx="6">
                  <c:v>4.2578602377513732</c:v>
                </c:pt>
                <c:pt idx="7">
                  <c:v>7.3521090369245599</c:v>
                </c:pt>
                <c:pt idx="8">
                  <c:v>3.5429281229530432</c:v>
                </c:pt>
                <c:pt idx="9">
                  <c:v>5.2739836204771109</c:v>
                </c:pt>
                <c:pt idx="10">
                  <c:v>5.0862310058730174</c:v>
                </c:pt>
                <c:pt idx="11">
                  <c:v>10.757989666689923</c:v>
                </c:pt>
                <c:pt idx="12">
                  <c:v>2.9746246157484109</c:v>
                </c:pt>
                <c:pt idx="13">
                  <c:v>4.4212126342331004</c:v>
                </c:pt>
                <c:pt idx="14">
                  <c:v>4.5653381825529067</c:v>
                </c:pt>
                <c:pt idx="15">
                  <c:v>9.6121060176122484</c:v>
                </c:pt>
                <c:pt idx="16">
                  <c:v>8.5483117141828302</c:v>
                </c:pt>
                <c:pt idx="17">
                  <c:v>12.846474642891081</c:v>
                </c:pt>
                <c:pt idx="18">
                  <c:v>4.6346635820320046</c:v>
                </c:pt>
                <c:pt idx="19">
                  <c:v>8.569892012447113</c:v>
                </c:pt>
                <c:pt idx="20">
                  <c:v>2.450901408955005</c:v>
                </c:pt>
                <c:pt idx="21">
                  <c:v>1.4795802257277302</c:v>
                </c:pt>
                <c:pt idx="22">
                  <c:v>4.4970376468606901</c:v>
                </c:pt>
                <c:pt idx="23">
                  <c:v>7.3820150450354731</c:v>
                </c:pt>
              </c:numCache>
            </c:numRef>
          </c:val>
          <c:extLst>
            <c:ext xmlns:c16="http://schemas.microsoft.com/office/drawing/2014/chart" uri="{C3380CC4-5D6E-409C-BE32-E72D297353CC}">
              <c16:uniqueId val="{00000009-27B0-4C40-BE23-DFB690C23EEE}"/>
            </c:ext>
          </c:extLst>
        </c:ser>
        <c:dLbls>
          <c:showLegendKey val="0"/>
          <c:showVal val="0"/>
          <c:showCatName val="0"/>
          <c:showSerName val="0"/>
          <c:showPercent val="0"/>
          <c:showBubbleSize val="0"/>
        </c:dLbls>
        <c:gapWidth val="75"/>
        <c:overlap val="100"/>
        <c:axId val="299184008"/>
        <c:axId val="299186960"/>
      </c:barChart>
      <c:catAx>
        <c:axId val="29918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crossAx val="299186960"/>
        <c:crosses val="autoZero"/>
        <c:auto val="1"/>
        <c:lblAlgn val="ctr"/>
        <c:lblOffset val="100"/>
        <c:noMultiLvlLbl val="0"/>
      </c:catAx>
      <c:valAx>
        <c:axId val="299186960"/>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299184008"/>
        <c:crosses val="autoZero"/>
        <c:crossBetween val="between"/>
      </c:valAx>
      <c:spPr>
        <a:noFill/>
        <a:ln>
          <a:noFill/>
        </a:ln>
        <a:effectLst/>
      </c:spPr>
    </c:plotArea>
    <c:legend>
      <c:legendPos val="b"/>
      <c:layout>
        <c:manualLayout>
          <c:xMode val="edge"/>
          <c:yMode val="edge"/>
          <c:x val="3.5633281907043783E-2"/>
          <c:y val="0.80771686947956634"/>
          <c:w val="0.95376153398786867"/>
          <c:h val="0.1922831305204336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21718279603182E-2"/>
          <c:y val="5.5721346539027668E-2"/>
          <c:w val="0.83271631169196936"/>
          <c:h val="0.85407396236674471"/>
        </c:manualLayout>
      </c:layout>
      <c:barChart>
        <c:barDir val="col"/>
        <c:grouping val="stacked"/>
        <c:varyColors val="0"/>
        <c:ser>
          <c:idx val="0"/>
          <c:order val="0"/>
          <c:tx>
            <c:strRef>
              <c:f>'6.3'!$Q$2</c:f>
              <c:strCache>
                <c:ptCount val="1"/>
                <c:pt idx="0">
                  <c:v>Inférieur à niveau D</c:v>
                </c:pt>
              </c:strCache>
            </c:strRef>
          </c:tx>
          <c:spPr>
            <a:solidFill>
              <a:srgbClr val="1D3D91"/>
            </a:solidFill>
            <a:ln w="6350">
              <a:solidFill>
                <a:schemeClr val="bg1"/>
              </a:solidFill>
            </a:ln>
            <a:effectLst/>
          </c:spPr>
          <c:invertIfNegative val="0"/>
          <c:cat>
            <c:strRef>
              <c:f>'6.3'!$P$3:$P$18</c:f>
              <c:strCache>
                <c:ptCount val="16"/>
                <c:pt idx="0">
                  <c:v>SE</c:v>
                </c:pt>
                <c:pt idx="1">
                  <c:v>PL</c:v>
                </c:pt>
                <c:pt idx="2">
                  <c:v>EE</c:v>
                </c:pt>
                <c:pt idx="3">
                  <c:v>HR</c:v>
                </c:pt>
                <c:pt idx="4">
                  <c:v>IT</c:v>
                </c:pt>
                <c:pt idx="5">
                  <c:v>NL</c:v>
                </c:pt>
                <c:pt idx="6">
                  <c:v>LT</c:v>
                </c:pt>
                <c:pt idx="7">
                  <c:v>FR</c:v>
                </c:pt>
                <c:pt idx="8">
                  <c:v>ES</c:v>
                </c:pt>
                <c:pt idx="9">
                  <c:v>SK</c:v>
                </c:pt>
                <c:pt idx="10">
                  <c:v>MT</c:v>
                </c:pt>
                <c:pt idx="11">
                  <c:v>SI</c:v>
                </c:pt>
                <c:pt idx="12">
                  <c:v>LV</c:v>
                </c:pt>
                <c:pt idx="13">
                  <c:v>RO</c:v>
                </c:pt>
                <c:pt idx="14">
                  <c:v>BG</c:v>
                </c:pt>
                <c:pt idx="15">
                  <c:v>CY</c:v>
                </c:pt>
              </c:strCache>
            </c:strRef>
          </c:cat>
          <c:val>
            <c:numRef>
              <c:f>'6.3'!$Q$3:$Q$18</c:f>
              <c:numCache>
                <c:formatCode>0.0</c:formatCode>
                <c:ptCount val="16"/>
                <c:pt idx="0">
                  <c:v>1.2259196182537977</c:v>
                </c:pt>
                <c:pt idx="1">
                  <c:v>0.46727355763630385</c:v>
                </c:pt>
                <c:pt idx="2">
                  <c:v>0.75359218149129958</c:v>
                </c:pt>
                <c:pt idx="3">
                  <c:v>0.34428184928050598</c:v>
                </c:pt>
                <c:pt idx="4">
                  <c:v>1.089790160010395</c:v>
                </c:pt>
                <c:pt idx="5">
                  <c:v>2.0294441828976062</c:v>
                </c:pt>
                <c:pt idx="6">
                  <c:v>1.8030154421991966</c:v>
                </c:pt>
                <c:pt idx="7">
                  <c:v>1.6468004644806058</c:v>
                </c:pt>
                <c:pt idx="8">
                  <c:v>1.4907044452536979</c:v>
                </c:pt>
                <c:pt idx="9">
                  <c:v>2.9364981993978034</c:v>
                </c:pt>
                <c:pt idx="10">
                  <c:v>4.4172058269512036</c:v>
                </c:pt>
                <c:pt idx="11">
                  <c:v>1.2411994703530951</c:v>
                </c:pt>
                <c:pt idx="12">
                  <c:v>1.7877398165685037</c:v>
                </c:pt>
                <c:pt idx="13">
                  <c:v>5.5270948922884031</c:v>
                </c:pt>
                <c:pt idx="14">
                  <c:v>7.9413731369949971</c:v>
                </c:pt>
                <c:pt idx="15">
                  <c:v>5.8221670159751966</c:v>
                </c:pt>
              </c:numCache>
            </c:numRef>
          </c:val>
          <c:extLst>
            <c:ext xmlns:c16="http://schemas.microsoft.com/office/drawing/2014/chart" uri="{C3380CC4-5D6E-409C-BE32-E72D297353CC}">
              <c16:uniqueId val="{00000000-88FC-4967-B4C3-7AD4450993C1}"/>
            </c:ext>
          </c:extLst>
        </c:ser>
        <c:ser>
          <c:idx val="1"/>
          <c:order val="1"/>
          <c:tx>
            <c:strRef>
              <c:f>'6.3'!$R$2</c:f>
              <c:strCache>
                <c:ptCount val="1"/>
                <c:pt idx="0">
                  <c:v>Niveau D</c:v>
                </c:pt>
              </c:strCache>
            </c:strRef>
          </c:tx>
          <c:spPr>
            <a:solidFill>
              <a:srgbClr val="1D3D91">
                <a:alpha val="70000"/>
              </a:srgbClr>
            </a:solidFill>
            <a:ln w="6350">
              <a:solidFill>
                <a:schemeClr val="bg1"/>
              </a:solidFill>
            </a:ln>
            <a:effectLst/>
          </c:spPr>
          <c:invertIfNegative val="0"/>
          <c:cat>
            <c:strRef>
              <c:f>'6.3'!$P$3:$P$18</c:f>
              <c:strCache>
                <c:ptCount val="16"/>
                <c:pt idx="0">
                  <c:v>SE</c:v>
                </c:pt>
                <c:pt idx="1">
                  <c:v>PL</c:v>
                </c:pt>
                <c:pt idx="2">
                  <c:v>EE</c:v>
                </c:pt>
                <c:pt idx="3">
                  <c:v>HR</c:v>
                </c:pt>
                <c:pt idx="4">
                  <c:v>IT</c:v>
                </c:pt>
                <c:pt idx="5">
                  <c:v>NL</c:v>
                </c:pt>
                <c:pt idx="6">
                  <c:v>LT</c:v>
                </c:pt>
                <c:pt idx="7">
                  <c:v>FR</c:v>
                </c:pt>
                <c:pt idx="8">
                  <c:v>ES</c:v>
                </c:pt>
                <c:pt idx="9">
                  <c:v>SK</c:v>
                </c:pt>
                <c:pt idx="10">
                  <c:v>MT</c:v>
                </c:pt>
                <c:pt idx="11">
                  <c:v>SI</c:v>
                </c:pt>
                <c:pt idx="12">
                  <c:v>LV</c:v>
                </c:pt>
                <c:pt idx="13">
                  <c:v>RO</c:v>
                </c:pt>
                <c:pt idx="14">
                  <c:v>BG</c:v>
                </c:pt>
                <c:pt idx="15">
                  <c:v>CY</c:v>
                </c:pt>
              </c:strCache>
            </c:strRef>
          </c:cat>
          <c:val>
            <c:numRef>
              <c:f>'6.3'!$R$3:$R$18</c:f>
              <c:numCache>
                <c:formatCode>0.0</c:formatCode>
                <c:ptCount val="16"/>
                <c:pt idx="0">
                  <c:v>6.4012772993523015</c:v>
                </c:pt>
                <c:pt idx="1">
                  <c:v>4.2637853054668966</c:v>
                </c:pt>
                <c:pt idx="2">
                  <c:v>5.4571874180493012</c:v>
                </c:pt>
                <c:pt idx="3">
                  <c:v>5.0407762539846885</c:v>
                </c:pt>
                <c:pt idx="4">
                  <c:v>7.0283225115822034</c:v>
                </c:pt>
                <c:pt idx="5">
                  <c:v>12.015083395509293</c:v>
                </c:pt>
                <c:pt idx="6">
                  <c:v>10.642943312853802</c:v>
                </c:pt>
                <c:pt idx="7">
                  <c:v>9.9312141218871943</c:v>
                </c:pt>
                <c:pt idx="8">
                  <c:v>9.5627982344161069</c:v>
                </c:pt>
                <c:pt idx="9">
                  <c:v>11.381478317101497</c:v>
                </c:pt>
                <c:pt idx="10">
                  <c:v>15.235471293039296</c:v>
                </c:pt>
                <c:pt idx="11">
                  <c:v>9.5358336557261083</c:v>
                </c:pt>
                <c:pt idx="12">
                  <c:v>11.789094561944296</c:v>
                </c:pt>
                <c:pt idx="13">
                  <c:v>18.799097913111297</c:v>
                </c:pt>
                <c:pt idx="14">
                  <c:v>22.651007114590101</c:v>
                </c:pt>
                <c:pt idx="15">
                  <c:v>21.8886715026525</c:v>
                </c:pt>
              </c:numCache>
            </c:numRef>
          </c:val>
          <c:extLst>
            <c:ext xmlns:c16="http://schemas.microsoft.com/office/drawing/2014/chart" uri="{C3380CC4-5D6E-409C-BE32-E72D297353CC}">
              <c16:uniqueId val="{00000001-88FC-4967-B4C3-7AD4450993C1}"/>
            </c:ext>
          </c:extLst>
        </c:ser>
        <c:ser>
          <c:idx val="2"/>
          <c:order val="2"/>
          <c:tx>
            <c:strRef>
              <c:f>'6.3'!$S$2</c:f>
              <c:strCache>
                <c:ptCount val="1"/>
                <c:pt idx="0">
                  <c:v>Niveau C</c:v>
                </c:pt>
              </c:strCache>
            </c:strRef>
          </c:tx>
          <c:spPr>
            <a:solidFill>
              <a:srgbClr val="1D3D91">
                <a:alpha val="50000"/>
              </a:srgbClr>
            </a:solidFill>
            <a:ln w="6350">
              <a:solidFill>
                <a:schemeClr val="bg1"/>
              </a:solidFill>
            </a:ln>
            <a:effectLst/>
          </c:spPr>
          <c:invertIfNegative val="0"/>
          <c:cat>
            <c:strRef>
              <c:f>'6.3'!$P$3:$P$18</c:f>
              <c:strCache>
                <c:ptCount val="16"/>
                <c:pt idx="0">
                  <c:v>SE</c:v>
                </c:pt>
                <c:pt idx="1">
                  <c:v>PL</c:v>
                </c:pt>
                <c:pt idx="2">
                  <c:v>EE</c:v>
                </c:pt>
                <c:pt idx="3">
                  <c:v>HR</c:v>
                </c:pt>
                <c:pt idx="4">
                  <c:v>IT</c:v>
                </c:pt>
                <c:pt idx="5">
                  <c:v>NL</c:v>
                </c:pt>
                <c:pt idx="6">
                  <c:v>LT</c:v>
                </c:pt>
                <c:pt idx="7">
                  <c:v>FR</c:v>
                </c:pt>
                <c:pt idx="8">
                  <c:v>ES</c:v>
                </c:pt>
                <c:pt idx="9">
                  <c:v>SK</c:v>
                </c:pt>
                <c:pt idx="10">
                  <c:v>MT</c:v>
                </c:pt>
                <c:pt idx="11">
                  <c:v>SI</c:v>
                </c:pt>
                <c:pt idx="12">
                  <c:v>LV</c:v>
                </c:pt>
                <c:pt idx="13">
                  <c:v>RO</c:v>
                </c:pt>
                <c:pt idx="14">
                  <c:v>BG</c:v>
                </c:pt>
                <c:pt idx="15">
                  <c:v>CY</c:v>
                </c:pt>
              </c:strCache>
            </c:strRef>
          </c:cat>
          <c:val>
            <c:numRef>
              <c:f>'6.3'!$S$3:$S$18</c:f>
              <c:numCache>
                <c:formatCode>0.0</c:formatCode>
                <c:ptCount val="16"/>
                <c:pt idx="0">
                  <c:v>14.336650096215095</c:v>
                </c:pt>
                <c:pt idx="1">
                  <c:v>15.445129579558298</c:v>
                </c:pt>
                <c:pt idx="2">
                  <c:v>18.857403023000998</c:v>
                </c:pt>
                <c:pt idx="3">
                  <c:v>20.937073127170407</c:v>
                </c:pt>
                <c:pt idx="4">
                  <c:v>22.3258684465481</c:v>
                </c:pt>
                <c:pt idx="5">
                  <c:v>23.679412660285898</c:v>
                </c:pt>
                <c:pt idx="6">
                  <c:v>24.886322774020002</c:v>
                </c:pt>
                <c:pt idx="7">
                  <c:v>25.518485290643902</c:v>
                </c:pt>
                <c:pt idx="8">
                  <c:v>24.098920343717992</c:v>
                </c:pt>
                <c:pt idx="9">
                  <c:v>25.1590304878086</c:v>
                </c:pt>
                <c:pt idx="10">
                  <c:v>25.108092656513897</c:v>
                </c:pt>
                <c:pt idx="11">
                  <c:v>27.778492907002594</c:v>
                </c:pt>
                <c:pt idx="12">
                  <c:v>30.7770800038519</c:v>
                </c:pt>
                <c:pt idx="13">
                  <c:v>26.829280314276801</c:v>
                </c:pt>
                <c:pt idx="14">
                  <c:v>27.450999679659603</c:v>
                </c:pt>
                <c:pt idx="15">
                  <c:v>30.997805409326901</c:v>
                </c:pt>
              </c:numCache>
            </c:numRef>
          </c:val>
          <c:extLst>
            <c:ext xmlns:c16="http://schemas.microsoft.com/office/drawing/2014/chart" uri="{C3380CC4-5D6E-409C-BE32-E72D297353CC}">
              <c16:uniqueId val="{00000002-88FC-4967-B4C3-7AD4450993C1}"/>
            </c:ext>
          </c:extLst>
        </c:ser>
        <c:ser>
          <c:idx val="3"/>
          <c:order val="3"/>
          <c:tx>
            <c:strRef>
              <c:f>'6.3'!$T$2</c:f>
              <c:strCache>
                <c:ptCount val="1"/>
                <c:pt idx="0">
                  <c:v>Niveau B</c:v>
                </c:pt>
              </c:strCache>
            </c:strRef>
          </c:tx>
          <c:spPr>
            <a:solidFill>
              <a:srgbClr val="1D3D91">
                <a:alpha val="40000"/>
              </a:srgbClr>
            </a:solidFill>
            <a:ln>
              <a:solidFill>
                <a:schemeClr val="bg1"/>
              </a:solidFill>
            </a:ln>
            <a:effectLst/>
          </c:spPr>
          <c:invertIfNegative val="0"/>
          <c:cat>
            <c:strRef>
              <c:f>'6.3'!$P$3:$P$18</c:f>
              <c:strCache>
                <c:ptCount val="16"/>
                <c:pt idx="0">
                  <c:v>SE</c:v>
                </c:pt>
                <c:pt idx="1">
                  <c:v>PL</c:v>
                </c:pt>
                <c:pt idx="2">
                  <c:v>EE</c:v>
                </c:pt>
                <c:pt idx="3">
                  <c:v>HR</c:v>
                </c:pt>
                <c:pt idx="4">
                  <c:v>IT</c:v>
                </c:pt>
                <c:pt idx="5">
                  <c:v>NL</c:v>
                </c:pt>
                <c:pt idx="6">
                  <c:v>LT</c:v>
                </c:pt>
                <c:pt idx="7">
                  <c:v>FR</c:v>
                </c:pt>
                <c:pt idx="8">
                  <c:v>ES</c:v>
                </c:pt>
                <c:pt idx="9">
                  <c:v>SK</c:v>
                </c:pt>
                <c:pt idx="10">
                  <c:v>MT</c:v>
                </c:pt>
                <c:pt idx="11">
                  <c:v>SI</c:v>
                </c:pt>
                <c:pt idx="12">
                  <c:v>LV</c:v>
                </c:pt>
                <c:pt idx="13">
                  <c:v>RO</c:v>
                </c:pt>
                <c:pt idx="14">
                  <c:v>BG</c:v>
                </c:pt>
                <c:pt idx="15">
                  <c:v>CY</c:v>
                </c:pt>
              </c:strCache>
            </c:strRef>
          </c:cat>
          <c:val>
            <c:numRef>
              <c:f>'6.3'!$T$3:$T$18</c:f>
              <c:numCache>
                <c:formatCode>0.0</c:formatCode>
                <c:ptCount val="16"/>
                <c:pt idx="0">
                  <c:v>25.213678951163409</c:v>
                </c:pt>
                <c:pt idx="1">
                  <c:v>32.182444145883601</c:v>
                </c:pt>
                <c:pt idx="2">
                  <c:v>31.507770202871598</c:v>
                </c:pt>
                <c:pt idx="3">
                  <c:v>37.567140785232397</c:v>
                </c:pt>
                <c:pt idx="4">
                  <c:v>34.836284818981504</c:v>
                </c:pt>
                <c:pt idx="5">
                  <c:v>31.513203171783402</c:v>
                </c:pt>
                <c:pt idx="6">
                  <c:v>32.535871575724101</c:v>
                </c:pt>
                <c:pt idx="7">
                  <c:v>33.945653547676699</c:v>
                </c:pt>
                <c:pt idx="8">
                  <c:v>36.097201241579704</c:v>
                </c:pt>
                <c:pt idx="9">
                  <c:v>32.527412851447401</c:v>
                </c:pt>
                <c:pt idx="10">
                  <c:v>29.310973144550605</c:v>
                </c:pt>
                <c:pt idx="11">
                  <c:v>36.067098272534302</c:v>
                </c:pt>
                <c:pt idx="12">
                  <c:v>35.609038413590099</c:v>
                </c:pt>
                <c:pt idx="13">
                  <c:v>30.578698249946598</c:v>
                </c:pt>
                <c:pt idx="14">
                  <c:v>24.661295346292601</c:v>
                </c:pt>
                <c:pt idx="15">
                  <c:v>25.889691740461203</c:v>
                </c:pt>
              </c:numCache>
            </c:numRef>
          </c:val>
          <c:extLst>
            <c:ext xmlns:c16="http://schemas.microsoft.com/office/drawing/2014/chart" uri="{C3380CC4-5D6E-409C-BE32-E72D297353CC}">
              <c16:uniqueId val="{00000003-88FC-4967-B4C3-7AD4450993C1}"/>
            </c:ext>
          </c:extLst>
        </c:ser>
        <c:ser>
          <c:idx val="4"/>
          <c:order val="4"/>
          <c:tx>
            <c:strRef>
              <c:f>'6.3'!$U$2</c:f>
              <c:strCache>
                <c:ptCount val="1"/>
                <c:pt idx="0">
                  <c:v>Niveau A</c:v>
                </c:pt>
              </c:strCache>
            </c:strRef>
          </c:tx>
          <c:spPr>
            <a:solidFill>
              <a:srgbClr val="1D3D91">
                <a:alpha val="25000"/>
              </a:srgbClr>
            </a:solidFill>
            <a:ln w="6350">
              <a:solidFill>
                <a:schemeClr val="bg1"/>
              </a:solidFill>
            </a:ln>
            <a:effectLst/>
          </c:spPr>
          <c:invertIfNegative val="0"/>
          <c:cat>
            <c:strRef>
              <c:f>'6.3'!$P$3:$P$18</c:f>
              <c:strCache>
                <c:ptCount val="16"/>
                <c:pt idx="0">
                  <c:v>SE</c:v>
                </c:pt>
                <c:pt idx="1">
                  <c:v>PL</c:v>
                </c:pt>
                <c:pt idx="2">
                  <c:v>EE</c:v>
                </c:pt>
                <c:pt idx="3">
                  <c:v>HR</c:v>
                </c:pt>
                <c:pt idx="4">
                  <c:v>IT</c:v>
                </c:pt>
                <c:pt idx="5">
                  <c:v>NL</c:v>
                </c:pt>
                <c:pt idx="6">
                  <c:v>LT</c:v>
                </c:pt>
                <c:pt idx="7">
                  <c:v>FR</c:v>
                </c:pt>
                <c:pt idx="8">
                  <c:v>ES</c:v>
                </c:pt>
                <c:pt idx="9">
                  <c:v>SK</c:v>
                </c:pt>
                <c:pt idx="10">
                  <c:v>MT</c:v>
                </c:pt>
                <c:pt idx="11">
                  <c:v>SI</c:v>
                </c:pt>
                <c:pt idx="12">
                  <c:v>LV</c:v>
                </c:pt>
                <c:pt idx="13">
                  <c:v>RO</c:v>
                </c:pt>
                <c:pt idx="14">
                  <c:v>BG</c:v>
                </c:pt>
                <c:pt idx="15">
                  <c:v>CY</c:v>
                </c:pt>
              </c:strCache>
            </c:strRef>
          </c:cat>
          <c:val>
            <c:numRef>
              <c:f>'6.3'!$U$3:$U$18</c:f>
              <c:numCache>
                <c:formatCode>0.0</c:formatCode>
                <c:ptCount val="16"/>
                <c:pt idx="0">
                  <c:v>52.822474035015397</c:v>
                </c:pt>
                <c:pt idx="1">
                  <c:v>47.641367411454901</c:v>
                </c:pt>
                <c:pt idx="2">
                  <c:v>43.424047174586804</c:v>
                </c:pt>
                <c:pt idx="3">
                  <c:v>36.110727984332001</c:v>
                </c:pt>
                <c:pt idx="4">
                  <c:v>34.719734062877798</c:v>
                </c:pt>
                <c:pt idx="5">
                  <c:v>30.7628565895238</c:v>
                </c:pt>
                <c:pt idx="6">
                  <c:v>30.131846895202901</c:v>
                </c:pt>
                <c:pt idx="7">
                  <c:v>28.957846575311599</c:v>
                </c:pt>
                <c:pt idx="8">
                  <c:v>28.750375735032499</c:v>
                </c:pt>
                <c:pt idx="9">
                  <c:v>27.995580144244698</c:v>
                </c:pt>
                <c:pt idx="10">
                  <c:v>25.928257078944998</c:v>
                </c:pt>
                <c:pt idx="11">
                  <c:v>25.3773756943839</c:v>
                </c:pt>
                <c:pt idx="12">
                  <c:v>20.037047204045201</c:v>
                </c:pt>
                <c:pt idx="13">
                  <c:v>18.265828630376902</c:v>
                </c:pt>
                <c:pt idx="14">
                  <c:v>17.295324722462698</c:v>
                </c:pt>
                <c:pt idx="15">
                  <c:v>15.4016643315842</c:v>
                </c:pt>
              </c:numCache>
            </c:numRef>
          </c:val>
          <c:extLst>
            <c:ext xmlns:c16="http://schemas.microsoft.com/office/drawing/2014/chart" uri="{C3380CC4-5D6E-409C-BE32-E72D297353CC}">
              <c16:uniqueId val="{00000004-88FC-4967-B4C3-7AD4450993C1}"/>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r"/>
      <c:layout>
        <c:manualLayout>
          <c:xMode val="edge"/>
          <c:yMode val="edge"/>
          <c:x val="0.88585415885402752"/>
          <c:y val="6.9718286140301983E-2"/>
          <c:w val="0.104633354821732"/>
          <c:h val="0.81432063912145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041526305274834E-2"/>
          <c:y val="4.1904761904761903E-2"/>
          <c:w val="0.96795847369472521"/>
          <c:h val="0.85781901293346074"/>
        </c:manualLayout>
      </c:layout>
      <c:barChart>
        <c:barDir val="col"/>
        <c:grouping val="clustered"/>
        <c:varyColors val="0"/>
        <c:ser>
          <c:idx val="0"/>
          <c:order val="0"/>
          <c:tx>
            <c:strRef>
              <c:f>'6.3'!$Q$32</c:f>
              <c:strCache>
                <c:ptCount val="1"/>
                <c:pt idx="0">
                  <c:v>Filles </c:v>
                </c:pt>
              </c:strCache>
            </c:strRef>
          </c:tx>
          <c:spPr>
            <a:solidFill>
              <a:srgbClr val="1D3D91"/>
            </a:solidFill>
            <a:ln>
              <a:noFill/>
            </a:ln>
            <a:effectLst/>
          </c:spPr>
          <c:invertIfNegative val="0"/>
          <c:cat>
            <c:strRef>
              <c:f>'6.3'!$P$33:$P$48</c:f>
              <c:strCache>
                <c:ptCount val="16"/>
                <c:pt idx="0">
                  <c:v>SE</c:v>
                </c:pt>
                <c:pt idx="1">
                  <c:v>PL</c:v>
                </c:pt>
                <c:pt idx="2">
                  <c:v>EE</c:v>
                </c:pt>
                <c:pt idx="3">
                  <c:v>HR</c:v>
                </c:pt>
                <c:pt idx="4">
                  <c:v>IT</c:v>
                </c:pt>
                <c:pt idx="5">
                  <c:v>LT</c:v>
                </c:pt>
                <c:pt idx="6">
                  <c:v>SI</c:v>
                </c:pt>
                <c:pt idx="7">
                  <c:v>ES</c:v>
                </c:pt>
                <c:pt idx="8">
                  <c:v>FR</c:v>
                </c:pt>
                <c:pt idx="9">
                  <c:v>NL</c:v>
                </c:pt>
                <c:pt idx="10">
                  <c:v>SK</c:v>
                </c:pt>
                <c:pt idx="11">
                  <c:v>LV</c:v>
                </c:pt>
                <c:pt idx="12">
                  <c:v>MT</c:v>
                </c:pt>
                <c:pt idx="13">
                  <c:v>RO</c:v>
                </c:pt>
                <c:pt idx="14">
                  <c:v>BG</c:v>
                </c:pt>
                <c:pt idx="15">
                  <c:v>CY</c:v>
                </c:pt>
              </c:strCache>
            </c:strRef>
          </c:cat>
          <c:val>
            <c:numRef>
              <c:f>'6.3'!$Q$33:$Q$48</c:f>
              <c:numCache>
                <c:formatCode>0</c:formatCode>
                <c:ptCount val="16"/>
                <c:pt idx="0">
                  <c:v>583.26057993747099</c:v>
                </c:pt>
                <c:pt idx="1">
                  <c:v>566.32151470205997</c:v>
                </c:pt>
                <c:pt idx="2">
                  <c:v>557.53483080024398</c:v>
                </c:pt>
                <c:pt idx="3">
                  <c:v>546.50330842577102</c:v>
                </c:pt>
                <c:pt idx="4">
                  <c:v>536.53834941887203</c:v>
                </c:pt>
                <c:pt idx="5">
                  <c:v>526.59054361562198</c:v>
                </c:pt>
                <c:pt idx="6">
                  <c:v>518.67886221299602</c:v>
                </c:pt>
                <c:pt idx="7">
                  <c:v>518.57270065662794</c:v>
                </c:pt>
                <c:pt idx="8">
                  <c:v>514.93431985005805</c:v>
                </c:pt>
                <c:pt idx="9">
                  <c:v>513.75020770366098</c:v>
                </c:pt>
                <c:pt idx="10">
                  <c:v>511.14056592050599</c:v>
                </c:pt>
                <c:pt idx="11">
                  <c:v>506.64543753223501</c:v>
                </c:pt>
                <c:pt idx="12">
                  <c:v>502.80955253136102</c:v>
                </c:pt>
                <c:pt idx="13">
                  <c:v>486.80014162793498</c:v>
                </c:pt>
                <c:pt idx="14">
                  <c:v>476.80429298979902</c:v>
                </c:pt>
                <c:pt idx="15">
                  <c:v>475.69925059206997</c:v>
                </c:pt>
              </c:numCache>
            </c:numRef>
          </c:val>
          <c:extLst>
            <c:ext xmlns:c16="http://schemas.microsoft.com/office/drawing/2014/chart" uri="{C3380CC4-5D6E-409C-BE32-E72D297353CC}">
              <c16:uniqueId val="{00000000-F2A1-41E6-B88A-6796D82F26DD}"/>
            </c:ext>
          </c:extLst>
        </c:ser>
        <c:ser>
          <c:idx val="1"/>
          <c:order val="1"/>
          <c:tx>
            <c:strRef>
              <c:f>'6.3'!$R$32</c:f>
              <c:strCache>
                <c:ptCount val="1"/>
                <c:pt idx="0">
                  <c:v>Garçons</c:v>
                </c:pt>
              </c:strCache>
            </c:strRef>
          </c:tx>
          <c:spPr>
            <a:solidFill>
              <a:srgbClr val="1D3D91">
                <a:alpha val="50000"/>
              </a:srgbClr>
            </a:solidFill>
            <a:ln>
              <a:noFill/>
            </a:ln>
            <a:effectLst/>
          </c:spPr>
          <c:invertIfNegative val="0"/>
          <c:cat>
            <c:strRef>
              <c:f>'6.3'!$P$33:$P$48</c:f>
              <c:strCache>
                <c:ptCount val="16"/>
                <c:pt idx="0">
                  <c:v>SE</c:v>
                </c:pt>
                <c:pt idx="1">
                  <c:v>PL</c:v>
                </c:pt>
                <c:pt idx="2">
                  <c:v>EE</c:v>
                </c:pt>
                <c:pt idx="3">
                  <c:v>HR</c:v>
                </c:pt>
                <c:pt idx="4">
                  <c:v>IT</c:v>
                </c:pt>
                <c:pt idx="5">
                  <c:v>LT</c:v>
                </c:pt>
                <c:pt idx="6">
                  <c:v>SI</c:v>
                </c:pt>
                <c:pt idx="7">
                  <c:v>ES</c:v>
                </c:pt>
                <c:pt idx="8">
                  <c:v>FR</c:v>
                </c:pt>
                <c:pt idx="9">
                  <c:v>NL</c:v>
                </c:pt>
                <c:pt idx="10">
                  <c:v>SK</c:v>
                </c:pt>
                <c:pt idx="11">
                  <c:v>LV</c:v>
                </c:pt>
                <c:pt idx="12">
                  <c:v>MT</c:v>
                </c:pt>
                <c:pt idx="13">
                  <c:v>RO</c:v>
                </c:pt>
                <c:pt idx="14">
                  <c:v>BG</c:v>
                </c:pt>
                <c:pt idx="15">
                  <c:v>CY</c:v>
                </c:pt>
              </c:strCache>
            </c:strRef>
          </c:cat>
          <c:val>
            <c:numRef>
              <c:f>'6.3'!$R$33:$R$48</c:f>
              <c:numCache>
                <c:formatCode>0</c:formatCode>
                <c:ptCount val="16"/>
                <c:pt idx="0">
                  <c:v>546.322082850941</c:v>
                </c:pt>
                <c:pt idx="1">
                  <c:v>541.824015251221</c:v>
                </c:pt>
                <c:pt idx="2">
                  <c:v>533.23667524687403</c:v>
                </c:pt>
                <c:pt idx="3">
                  <c:v>515.26030627839896</c:v>
                </c:pt>
                <c:pt idx="4">
                  <c:v>509.58604002880799</c:v>
                </c:pt>
                <c:pt idx="5">
                  <c:v>491.42365501700198</c:v>
                </c:pt>
                <c:pt idx="6">
                  <c:v>489.77756602935699</c:v>
                </c:pt>
                <c:pt idx="7">
                  <c:v>501.74511876965403</c:v>
                </c:pt>
                <c:pt idx="8">
                  <c:v>501.69436560658801</c:v>
                </c:pt>
                <c:pt idx="9">
                  <c:v>503.87799793350598</c:v>
                </c:pt>
                <c:pt idx="10">
                  <c:v>491.72530907978802</c:v>
                </c:pt>
                <c:pt idx="11">
                  <c:v>473.78018176572698</c:v>
                </c:pt>
                <c:pt idx="12">
                  <c:v>476.49348861795198</c:v>
                </c:pt>
                <c:pt idx="13">
                  <c:v>453.635248257775</c:v>
                </c:pt>
                <c:pt idx="14">
                  <c:v>435.57425057389003</c:v>
                </c:pt>
                <c:pt idx="15">
                  <c:v>442.52818201072103</c:v>
                </c:pt>
              </c:numCache>
            </c:numRef>
          </c:val>
          <c:extLst>
            <c:ext xmlns:c16="http://schemas.microsoft.com/office/drawing/2014/chart" uri="{C3380CC4-5D6E-409C-BE32-E72D297353CC}">
              <c16:uniqueId val="{00000001-F2A1-41E6-B88A-6796D82F26DD}"/>
            </c:ext>
          </c:extLst>
        </c:ser>
        <c:dLbls>
          <c:showLegendKey val="0"/>
          <c:showVal val="0"/>
          <c:showCatName val="0"/>
          <c:showSerName val="0"/>
          <c:showPercent val="0"/>
          <c:showBubbleSize val="0"/>
        </c:dLbls>
        <c:gapWidth val="219"/>
        <c:axId val="750833928"/>
        <c:axId val="750823760"/>
      </c:barChart>
      <c:catAx>
        <c:axId val="750833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23760"/>
        <c:crosses val="autoZero"/>
        <c:auto val="1"/>
        <c:lblAlgn val="ctr"/>
        <c:lblOffset val="100"/>
        <c:noMultiLvlLbl val="0"/>
      </c:catAx>
      <c:valAx>
        <c:axId val="750823760"/>
        <c:scaling>
          <c:orientation val="minMax"/>
          <c:min val="4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33928"/>
        <c:crosses val="autoZero"/>
        <c:crossBetween val="between"/>
        <c:majorUnit val="20"/>
      </c:valAx>
      <c:spPr>
        <a:noFill/>
        <a:ln>
          <a:noFill/>
        </a:ln>
        <a:effectLst/>
      </c:spPr>
    </c:plotArea>
    <c:legend>
      <c:legendPos val="r"/>
      <c:layout>
        <c:manualLayout>
          <c:xMode val="edge"/>
          <c:yMode val="edge"/>
          <c:x val="0.8813357426635583"/>
          <c:y val="0.12079838857352136"/>
          <c:w val="8.5370559357844836E-2"/>
          <c:h val="0.1830368878308815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237815612031549E-2"/>
          <c:y val="4.1904676688141247E-2"/>
          <c:w val="0.78565645396020412"/>
          <c:h val="0.85403125745645425"/>
        </c:manualLayout>
      </c:layout>
      <c:barChart>
        <c:barDir val="col"/>
        <c:grouping val="clustered"/>
        <c:varyColors val="0"/>
        <c:ser>
          <c:idx val="0"/>
          <c:order val="0"/>
          <c:tx>
            <c:strRef>
              <c:f>'6.3'!$Q$57</c:f>
              <c:strCache>
                <c:ptCount val="1"/>
                <c:pt idx="0">
                  <c:v>Les femmes et les hommes devraient avoir les mêmes droits dans tous les domaines</c:v>
                </c:pt>
              </c:strCache>
            </c:strRef>
          </c:tx>
          <c:spPr>
            <a:solidFill>
              <a:srgbClr val="1D3D91"/>
            </a:solidFill>
            <a:ln>
              <a:noFill/>
            </a:ln>
            <a:effectLst/>
          </c:spPr>
          <c:invertIfNegative val="0"/>
          <c:cat>
            <c:strRef>
              <c:f>'6.3'!$P$58:$P$73</c:f>
              <c:strCache>
                <c:ptCount val="16"/>
                <c:pt idx="0">
                  <c:v>IT</c:v>
                </c:pt>
                <c:pt idx="1">
                  <c:v>SE</c:v>
                </c:pt>
                <c:pt idx="2">
                  <c:v>HR</c:v>
                </c:pt>
                <c:pt idx="3">
                  <c:v>ES </c:v>
                </c:pt>
                <c:pt idx="4">
                  <c:v>FR</c:v>
                </c:pt>
                <c:pt idx="5">
                  <c:v>MT</c:v>
                </c:pt>
                <c:pt idx="6">
                  <c:v>RO</c:v>
                </c:pt>
                <c:pt idx="7">
                  <c:v>NL</c:v>
                </c:pt>
                <c:pt idx="8">
                  <c:v>LT</c:v>
                </c:pt>
                <c:pt idx="9">
                  <c:v>SI</c:v>
                </c:pt>
                <c:pt idx="10">
                  <c:v>SK</c:v>
                </c:pt>
                <c:pt idx="11">
                  <c:v>PL</c:v>
                </c:pt>
                <c:pt idx="12">
                  <c:v>CY</c:v>
                </c:pt>
                <c:pt idx="13">
                  <c:v>EE</c:v>
                </c:pt>
                <c:pt idx="14">
                  <c:v>BG</c:v>
                </c:pt>
                <c:pt idx="15">
                  <c:v>LV</c:v>
                </c:pt>
              </c:strCache>
            </c:strRef>
          </c:cat>
          <c:val>
            <c:numRef>
              <c:f>'6.3'!$Q$58:$Q$73</c:f>
              <c:numCache>
                <c:formatCode>0.0</c:formatCode>
                <c:ptCount val="16"/>
                <c:pt idx="0">
                  <c:v>96.175645021485096</c:v>
                </c:pt>
                <c:pt idx="1">
                  <c:v>95.642031661476494</c:v>
                </c:pt>
                <c:pt idx="2">
                  <c:v>95.492329600311507</c:v>
                </c:pt>
                <c:pt idx="3">
                  <c:v>94.999117766244694</c:v>
                </c:pt>
                <c:pt idx="4">
                  <c:v>92.726978548662302</c:v>
                </c:pt>
                <c:pt idx="5">
                  <c:v>92.491819021506998</c:v>
                </c:pt>
                <c:pt idx="6">
                  <c:v>91.306339575797097</c:v>
                </c:pt>
                <c:pt idx="7">
                  <c:v>91.171933868935</c:v>
                </c:pt>
                <c:pt idx="8">
                  <c:v>90.101475892581405</c:v>
                </c:pt>
                <c:pt idx="9">
                  <c:v>90.065307565403003</c:v>
                </c:pt>
                <c:pt idx="10">
                  <c:v>90.0099550066858</c:v>
                </c:pt>
                <c:pt idx="11">
                  <c:v>89.856556826753604</c:v>
                </c:pt>
                <c:pt idx="12">
                  <c:v>89.553799322970505</c:v>
                </c:pt>
                <c:pt idx="13">
                  <c:v>88.466708410144406</c:v>
                </c:pt>
                <c:pt idx="14">
                  <c:v>84.772633219128593</c:v>
                </c:pt>
                <c:pt idx="15">
                  <c:v>82.867316874539497</c:v>
                </c:pt>
              </c:numCache>
            </c:numRef>
          </c:val>
          <c:extLst>
            <c:ext xmlns:c16="http://schemas.microsoft.com/office/drawing/2014/chart" uri="{C3380CC4-5D6E-409C-BE32-E72D297353CC}">
              <c16:uniqueId val="{00000000-4D0D-42B6-B93F-64CD69C96919}"/>
            </c:ext>
          </c:extLst>
        </c:ser>
        <c:ser>
          <c:idx val="1"/>
          <c:order val="1"/>
          <c:tx>
            <c:strRef>
              <c:f>'6.3'!$R$57</c:f>
              <c:strCache>
                <c:ptCount val="1"/>
                <c:pt idx="0">
                  <c:v>À travail égal, les femmes et les hommes devraient avoir le même salaire</c:v>
                </c:pt>
              </c:strCache>
            </c:strRef>
          </c:tx>
          <c:spPr>
            <a:solidFill>
              <a:srgbClr val="1D3D91">
                <a:alpha val="70000"/>
              </a:srgbClr>
            </a:solidFill>
            <a:ln>
              <a:noFill/>
            </a:ln>
            <a:effectLst/>
          </c:spPr>
          <c:invertIfNegative val="0"/>
          <c:cat>
            <c:strRef>
              <c:f>'6.3'!$P$58:$P$73</c:f>
              <c:strCache>
                <c:ptCount val="16"/>
                <c:pt idx="0">
                  <c:v>IT</c:v>
                </c:pt>
                <c:pt idx="1">
                  <c:v>SE</c:v>
                </c:pt>
                <c:pt idx="2">
                  <c:v>HR</c:v>
                </c:pt>
                <c:pt idx="3">
                  <c:v>ES </c:v>
                </c:pt>
                <c:pt idx="4">
                  <c:v>FR</c:v>
                </c:pt>
                <c:pt idx="5">
                  <c:v>MT</c:v>
                </c:pt>
                <c:pt idx="6">
                  <c:v>RO</c:v>
                </c:pt>
                <c:pt idx="7">
                  <c:v>NL</c:v>
                </c:pt>
                <c:pt idx="8">
                  <c:v>LT</c:v>
                </c:pt>
                <c:pt idx="9">
                  <c:v>SI</c:v>
                </c:pt>
                <c:pt idx="10">
                  <c:v>SK</c:v>
                </c:pt>
                <c:pt idx="11">
                  <c:v>PL</c:v>
                </c:pt>
                <c:pt idx="12">
                  <c:v>CY</c:v>
                </c:pt>
                <c:pt idx="13">
                  <c:v>EE</c:v>
                </c:pt>
                <c:pt idx="14">
                  <c:v>BG</c:v>
                </c:pt>
                <c:pt idx="15">
                  <c:v>LV</c:v>
                </c:pt>
              </c:strCache>
            </c:strRef>
          </c:cat>
          <c:val>
            <c:numRef>
              <c:f>'6.3'!$R$58:$R$73</c:f>
              <c:numCache>
                <c:formatCode>0.0</c:formatCode>
                <c:ptCount val="16"/>
                <c:pt idx="0">
                  <c:v>94.902376224753993</c:v>
                </c:pt>
                <c:pt idx="1">
                  <c:v>93.016378733289798</c:v>
                </c:pt>
                <c:pt idx="2">
                  <c:v>93.855686399788198</c:v>
                </c:pt>
                <c:pt idx="3">
                  <c:v>91.591576936999104</c:v>
                </c:pt>
                <c:pt idx="4">
                  <c:v>92.182697869699496</c:v>
                </c:pt>
                <c:pt idx="5">
                  <c:v>91.029958445413399</c:v>
                </c:pt>
                <c:pt idx="6">
                  <c:v>88.732550961802104</c:v>
                </c:pt>
                <c:pt idx="7">
                  <c:v>87.498935924754704</c:v>
                </c:pt>
                <c:pt idx="8">
                  <c:v>88.718124568186994</c:v>
                </c:pt>
                <c:pt idx="9">
                  <c:v>87.457700776862595</c:v>
                </c:pt>
                <c:pt idx="10">
                  <c:v>90.453033526720105</c:v>
                </c:pt>
                <c:pt idx="11">
                  <c:v>93.092147848945501</c:v>
                </c:pt>
                <c:pt idx="12">
                  <c:v>85.902733485597807</c:v>
                </c:pt>
                <c:pt idx="13">
                  <c:v>90.760778967850996</c:v>
                </c:pt>
                <c:pt idx="14">
                  <c:v>83.450582499945597</c:v>
                </c:pt>
                <c:pt idx="15">
                  <c:v>85.178151357062205</c:v>
                </c:pt>
              </c:numCache>
            </c:numRef>
          </c:val>
          <c:extLst>
            <c:ext xmlns:c16="http://schemas.microsoft.com/office/drawing/2014/chart" uri="{C3380CC4-5D6E-409C-BE32-E72D297353CC}">
              <c16:uniqueId val="{00000001-4D0D-42B6-B93F-64CD69C96919}"/>
            </c:ext>
          </c:extLst>
        </c:ser>
        <c:ser>
          <c:idx val="2"/>
          <c:order val="2"/>
          <c:tx>
            <c:strRef>
              <c:f>'6.3'!$S$57</c:f>
              <c:strCache>
                <c:ptCount val="1"/>
                <c:pt idx="0">
                  <c:v>Il devrait y avoir autant d'hommes que de femmes au parlement</c:v>
                </c:pt>
              </c:strCache>
            </c:strRef>
          </c:tx>
          <c:spPr>
            <a:solidFill>
              <a:srgbClr val="1D3D91">
                <a:alpha val="40000"/>
              </a:srgbClr>
            </a:solidFill>
            <a:ln>
              <a:noFill/>
            </a:ln>
            <a:effectLst/>
          </c:spPr>
          <c:invertIfNegative val="0"/>
          <c:cat>
            <c:strRef>
              <c:f>'6.3'!$P$58:$P$73</c:f>
              <c:strCache>
                <c:ptCount val="16"/>
                <c:pt idx="0">
                  <c:v>IT</c:v>
                </c:pt>
                <c:pt idx="1">
                  <c:v>SE</c:v>
                </c:pt>
                <c:pt idx="2">
                  <c:v>HR</c:v>
                </c:pt>
                <c:pt idx="3">
                  <c:v>ES </c:v>
                </c:pt>
                <c:pt idx="4">
                  <c:v>FR</c:v>
                </c:pt>
                <c:pt idx="5">
                  <c:v>MT</c:v>
                </c:pt>
                <c:pt idx="6">
                  <c:v>RO</c:v>
                </c:pt>
                <c:pt idx="7">
                  <c:v>NL</c:v>
                </c:pt>
                <c:pt idx="8">
                  <c:v>LT</c:v>
                </c:pt>
                <c:pt idx="9">
                  <c:v>SI</c:v>
                </c:pt>
                <c:pt idx="10">
                  <c:v>SK</c:v>
                </c:pt>
                <c:pt idx="11">
                  <c:v>PL</c:v>
                </c:pt>
                <c:pt idx="12">
                  <c:v>CY</c:v>
                </c:pt>
                <c:pt idx="13">
                  <c:v>EE</c:v>
                </c:pt>
                <c:pt idx="14">
                  <c:v>BG</c:v>
                </c:pt>
                <c:pt idx="15">
                  <c:v>LV</c:v>
                </c:pt>
              </c:strCache>
            </c:strRef>
          </c:cat>
          <c:val>
            <c:numRef>
              <c:f>'6.3'!$S$58:$S$73</c:f>
              <c:numCache>
                <c:formatCode>0.0</c:formatCode>
                <c:ptCount val="16"/>
                <c:pt idx="0">
                  <c:v>77.435093021703096</c:v>
                </c:pt>
                <c:pt idx="1">
                  <c:v>72.607615844515905</c:v>
                </c:pt>
                <c:pt idx="2">
                  <c:v>71.896885166108703</c:v>
                </c:pt>
                <c:pt idx="3">
                  <c:v>73.551141773215505</c:v>
                </c:pt>
                <c:pt idx="4">
                  <c:v>76.392735114905605</c:v>
                </c:pt>
                <c:pt idx="5">
                  <c:v>77.500632299571507</c:v>
                </c:pt>
                <c:pt idx="6">
                  <c:v>63.0855718387363</c:v>
                </c:pt>
                <c:pt idx="7">
                  <c:v>61.9864680171668</c:v>
                </c:pt>
                <c:pt idx="8">
                  <c:v>59.618508554110697</c:v>
                </c:pt>
                <c:pt idx="9">
                  <c:v>67.192471022148098</c:v>
                </c:pt>
                <c:pt idx="10">
                  <c:v>59.452012260247002</c:v>
                </c:pt>
                <c:pt idx="11">
                  <c:v>59.955429069029499</c:v>
                </c:pt>
                <c:pt idx="12">
                  <c:v>70.951017644475797</c:v>
                </c:pt>
                <c:pt idx="13">
                  <c:v>55.7780682003565</c:v>
                </c:pt>
                <c:pt idx="14">
                  <c:v>59.303729322267799</c:v>
                </c:pt>
                <c:pt idx="15">
                  <c:v>45.701083390431897</c:v>
                </c:pt>
              </c:numCache>
            </c:numRef>
          </c:val>
          <c:extLst>
            <c:ext xmlns:c16="http://schemas.microsoft.com/office/drawing/2014/chart" uri="{C3380CC4-5D6E-409C-BE32-E72D297353CC}">
              <c16:uniqueId val="{00000002-4D0D-42B6-B93F-64CD69C96919}"/>
            </c:ext>
          </c:extLst>
        </c:ser>
        <c:ser>
          <c:idx val="3"/>
          <c:order val="3"/>
          <c:tx>
            <c:strRef>
              <c:f>'6.3'!$T$57</c:f>
              <c:strCache>
                <c:ptCount val="1"/>
                <c:pt idx="0">
                  <c:v>Les hommes sont plus qualifiés que les femmes pour être des dirigeants politiques</c:v>
                </c:pt>
              </c:strCache>
            </c:strRef>
          </c:tx>
          <c:spPr>
            <a:solidFill>
              <a:srgbClr val="1D3D91">
                <a:alpha val="25000"/>
              </a:srgbClr>
            </a:solidFill>
            <a:ln>
              <a:noFill/>
            </a:ln>
            <a:effectLst/>
          </c:spPr>
          <c:invertIfNegative val="0"/>
          <c:cat>
            <c:strRef>
              <c:f>'6.3'!$P$58:$P$73</c:f>
              <c:strCache>
                <c:ptCount val="16"/>
                <c:pt idx="0">
                  <c:v>IT</c:v>
                </c:pt>
                <c:pt idx="1">
                  <c:v>SE</c:v>
                </c:pt>
                <c:pt idx="2">
                  <c:v>HR</c:v>
                </c:pt>
                <c:pt idx="3">
                  <c:v>ES </c:v>
                </c:pt>
                <c:pt idx="4">
                  <c:v>FR</c:v>
                </c:pt>
                <c:pt idx="5">
                  <c:v>MT</c:v>
                </c:pt>
                <c:pt idx="6">
                  <c:v>RO</c:v>
                </c:pt>
                <c:pt idx="7">
                  <c:v>NL</c:v>
                </c:pt>
                <c:pt idx="8">
                  <c:v>LT</c:v>
                </c:pt>
                <c:pt idx="9">
                  <c:v>SI</c:v>
                </c:pt>
                <c:pt idx="10">
                  <c:v>SK</c:v>
                </c:pt>
                <c:pt idx="11">
                  <c:v>PL</c:v>
                </c:pt>
                <c:pt idx="12">
                  <c:v>CY</c:v>
                </c:pt>
                <c:pt idx="13">
                  <c:v>EE</c:v>
                </c:pt>
                <c:pt idx="14">
                  <c:v>BG</c:v>
                </c:pt>
                <c:pt idx="15">
                  <c:v>LV</c:v>
                </c:pt>
              </c:strCache>
            </c:strRef>
          </c:cat>
          <c:val>
            <c:numRef>
              <c:f>'6.3'!$T$58:$T$73</c:f>
              <c:numCache>
                <c:formatCode>0.0</c:formatCode>
                <c:ptCount val="16"/>
                <c:pt idx="0">
                  <c:v>13.537961615552</c:v>
                </c:pt>
                <c:pt idx="1">
                  <c:v>15.526588577768401</c:v>
                </c:pt>
                <c:pt idx="2">
                  <c:v>25.468173712762901</c:v>
                </c:pt>
                <c:pt idx="3">
                  <c:v>21.526994213407001</c:v>
                </c:pt>
                <c:pt idx="4">
                  <c:v>17.871710465870699</c:v>
                </c:pt>
                <c:pt idx="5">
                  <c:v>21.3079669771952</c:v>
                </c:pt>
                <c:pt idx="6">
                  <c:v>34.216089233806301</c:v>
                </c:pt>
                <c:pt idx="7">
                  <c:v>22.004997363093601</c:v>
                </c:pt>
                <c:pt idx="8">
                  <c:v>26.578927791750999</c:v>
                </c:pt>
                <c:pt idx="9">
                  <c:v>30.120607908796199</c:v>
                </c:pt>
                <c:pt idx="10">
                  <c:v>32.136561761110102</c:v>
                </c:pt>
                <c:pt idx="11">
                  <c:v>29.9442764969458</c:v>
                </c:pt>
                <c:pt idx="12">
                  <c:v>29.9329717460386</c:v>
                </c:pt>
                <c:pt idx="13">
                  <c:v>29.9849489318411</c:v>
                </c:pt>
                <c:pt idx="14">
                  <c:v>40.058250964869501</c:v>
                </c:pt>
                <c:pt idx="15">
                  <c:v>29.6602318559727</c:v>
                </c:pt>
              </c:numCache>
            </c:numRef>
          </c:val>
          <c:extLst>
            <c:ext xmlns:c16="http://schemas.microsoft.com/office/drawing/2014/chart" uri="{C3380CC4-5D6E-409C-BE32-E72D297353CC}">
              <c16:uniqueId val="{00000003-4D0D-42B6-B93F-64CD69C96919}"/>
            </c:ext>
          </c:extLst>
        </c:ser>
        <c:dLbls>
          <c:showLegendKey val="0"/>
          <c:showVal val="0"/>
          <c:showCatName val="0"/>
          <c:showSerName val="0"/>
          <c:showPercent val="0"/>
          <c:showBubbleSize val="0"/>
        </c:dLbls>
        <c:gapWidth val="219"/>
        <c:axId val="750833928"/>
        <c:axId val="750823760"/>
      </c:barChart>
      <c:catAx>
        <c:axId val="750833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23760"/>
        <c:crosses val="autoZero"/>
        <c:auto val="1"/>
        <c:lblAlgn val="ctr"/>
        <c:lblOffset val="100"/>
        <c:noMultiLvlLbl val="0"/>
      </c:catAx>
      <c:valAx>
        <c:axId val="750823760"/>
        <c:scaling>
          <c:orientation val="minMax"/>
          <c:max val="100"/>
          <c:min val="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33928"/>
        <c:crosses val="autoZero"/>
        <c:crossBetween val="between"/>
        <c:majorUnit val="10"/>
        <c:minorUnit val="5"/>
      </c:valAx>
      <c:spPr>
        <a:noFill/>
        <a:ln>
          <a:noFill/>
        </a:ln>
        <a:effectLst/>
      </c:spPr>
    </c:plotArea>
    <c:legend>
      <c:legendPos val="r"/>
      <c:layout>
        <c:manualLayout>
          <c:xMode val="edge"/>
          <c:yMode val="edge"/>
          <c:x val="0.83452377774812048"/>
          <c:y val="1.8525709854450019E-2"/>
          <c:w val="0.16547622225187952"/>
          <c:h val="0.8981409568122166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27</xdr:row>
      <xdr:rowOff>161924</xdr:rowOff>
    </xdr:from>
    <xdr:to>
      <xdr:col>13</xdr:col>
      <xdr:colOff>38100</xdr:colOff>
      <xdr:row>43</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14966</xdr:colOff>
      <xdr:row>60</xdr:row>
      <xdr:rowOff>57151</xdr:rowOff>
    </xdr:from>
    <xdr:to>
      <xdr:col>13</xdr:col>
      <xdr:colOff>9525</xdr:colOff>
      <xdr:row>76</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462402</xdr:colOff>
      <xdr:row>3</xdr:row>
      <xdr:rowOff>130475</xdr:rowOff>
    </xdr:from>
    <xdr:to>
      <xdr:col>5</xdr:col>
      <xdr:colOff>119062</xdr:colOff>
      <xdr:row>10</xdr:row>
      <xdr:rowOff>166686</xdr:rowOff>
    </xdr:to>
    <xdr:grpSp>
      <xdr:nvGrpSpPr>
        <xdr:cNvPr id="4" name="Groupe 3"/>
        <xdr:cNvGrpSpPr/>
      </xdr:nvGrpSpPr>
      <xdr:grpSpPr>
        <a:xfrm>
          <a:off x="1224402" y="644825"/>
          <a:ext cx="2704660" cy="1369711"/>
          <a:chOff x="7485623" y="680052"/>
          <a:chExt cx="2690373" cy="1371637"/>
        </a:xfrm>
      </xdr:grpSpPr>
      <xdr:grpSp>
        <xdr:nvGrpSpPr>
          <xdr:cNvPr id="5" name="Groupe 4">
            <a:extLst>
              <a:ext uri="{FF2B5EF4-FFF2-40B4-BE49-F238E27FC236}">
                <a16:creationId xmlns:a16="http://schemas.microsoft.com/office/drawing/2014/main" id="{FBD7E1CA-CAE6-BF58-E187-2F1ADBB5D3B7}"/>
              </a:ext>
            </a:extLst>
          </xdr:cNvPr>
          <xdr:cNvGrpSpPr/>
        </xdr:nvGrpSpPr>
        <xdr:grpSpPr>
          <a:xfrm>
            <a:off x="7485623" y="680052"/>
            <a:ext cx="2690373" cy="1371637"/>
            <a:chOff x="14513586" y="2586218"/>
            <a:chExt cx="4783203" cy="2617564"/>
          </a:xfrm>
        </xdr:grpSpPr>
        <xdr:grpSp>
          <xdr:nvGrpSpPr>
            <xdr:cNvPr id="9" name="Groupe 8">
              <a:extLst>
                <a:ext uri="{FF2B5EF4-FFF2-40B4-BE49-F238E27FC236}">
                  <a16:creationId xmlns:a16="http://schemas.microsoft.com/office/drawing/2014/main" id="{03CD81A4-D63D-041B-A96E-D4A3CD3FBD20}"/>
                </a:ext>
              </a:extLst>
            </xdr:cNvPr>
            <xdr:cNvGrpSpPr/>
          </xdr:nvGrpSpPr>
          <xdr:grpSpPr>
            <a:xfrm>
              <a:off x="14513586" y="2984806"/>
              <a:ext cx="4749686" cy="1488060"/>
              <a:chOff x="9214884" y="5774070"/>
              <a:chExt cx="4742544" cy="1520479"/>
            </a:xfrm>
          </xdr:grpSpPr>
          <xdr:grpSp>
            <xdr:nvGrpSpPr>
              <xdr:cNvPr id="17" name="Groupe 16">
                <a:extLst>
                  <a:ext uri="{FF2B5EF4-FFF2-40B4-BE49-F238E27FC236}">
                    <a16:creationId xmlns:a16="http://schemas.microsoft.com/office/drawing/2014/main" id="{4F94E9BD-D142-DD28-D017-DE2672117DF8}"/>
                  </a:ext>
                </a:extLst>
              </xdr:cNvPr>
              <xdr:cNvGrpSpPr/>
            </xdr:nvGrpSpPr>
            <xdr:grpSpPr>
              <a:xfrm>
                <a:off x="9214884" y="5774070"/>
                <a:ext cx="4742544" cy="1520479"/>
                <a:chOff x="9719270" y="1995690"/>
                <a:chExt cx="4743288" cy="1488711"/>
              </a:xfrm>
            </xdr:grpSpPr>
            <xdr:sp macro="" textlink="">
              <xdr:nvSpPr>
                <xdr:cNvPr id="19" name="Ellipse 18">
                  <a:extLst>
                    <a:ext uri="{FF2B5EF4-FFF2-40B4-BE49-F238E27FC236}">
                      <a16:creationId xmlns:a16="http://schemas.microsoft.com/office/drawing/2014/main" id="{232573DF-51C2-3100-5962-F39CE0A2CEFB}"/>
                    </a:ext>
                  </a:extLst>
                </xdr:cNvPr>
                <xdr:cNvSpPr/>
              </xdr:nvSpPr>
              <xdr:spPr>
                <a:xfrm>
                  <a:off x="9719270" y="1995690"/>
                  <a:ext cx="3346504" cy="1481328"/>
                </a:xfrm>
                <a:prstGeom prst="ellipse">
                  <a:avLst/>
                </a:prstGeom>
                <a:solidFill>
                  <a:srgbClr val="EDEDF7"/>
                </a:solidFill>
                <a:ln w="38100">
                  <a:solidFill>
                    <a:srgbClr val="18497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0" name="Ellipse 19">
                  <a:extLst>
                    <a:ext uri="{FF2B5EF4-FFF2-40B4-BE49-F238E27FC236}">
                      <a16:creationId xmlns:a16="http://schemas.microsoft.com/office/drawing/2014/main" id="{D09AEB3D-2D5F-7666-54D0-53D7B6ECC9D9}"/>
                    </a:ext>
                  </a:extLst>
                </xdr:cNvPr>
                <xdr:cNvSpPr/>
              </xdr:nvSpPr>
              <xdr:spPr>
                <a:xfrm>
                  <a:off x="11116054" y="2003073"/>
                  <a:ext cx="3346504" cy="1481328"/>
                </a:xfrm>
                <a:prstGeom prst="ellipse">
                  <a:avLst/>
                </a:prstGeom>
                <a:solidFill>
                  <a:srgbClr val="FAEDD4"/>
                </a:solidFill>
                <a:ln w="38100">
                  <a:solidFill>
                    <a:srgbClr val="BF722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sp macro="" textlink="">
            <xdr:nvSpPr>
              <xdr:cNvPr id="18" name="Forme libre 17">
                <a:extLst>
                  <a:ext uri="{FF2B5EF4-FFF2-40B4-BE49-F238E27FC236}">
                    <a16:creationId xmlns:a16="http://schemas.microsoft.com/office/drawing/2014/main" id="{E2E2FF2C-D65B-FFE7-DBAE-B27779081533}"/>
                  </a:ext>
                </a:extLst>
              </xdr:cNvPr>
              <xdr:cNvSpPr/>
            </xdr:nvSpPr>
            <xdr:spPr>
              <a:xfrm>
                <a:off x="10611002" y="5845335"/>
                <a:ext cx="1949471" cy="1378986"/>
              </a:xfrm>
              <a:custGeom>
                <a:avLst/>
                <a:gdLst>
                  <a:gd name="connsiteX0" fmla="*/ 990225 w 1949720"/>
                  <a:gd name="connsiteY0" fmla="*/ 0 h 1342291"/>
                  <a:gd name="connsiteX1" fmla="*/ 1212000 w 1949720"/>
                  <a:gd name="connsiteY1" fmla="*/ 53284 h 1342291"/>
                  <a:gd name="connsiteX2" fmla="*/ 1949720 w 1949720"/>
                  <a:gd name="connsiteY2" fmla="*/ 667454 h 1342291"/>
                  <a:gd name="connsiteX3" fmla="*/ 1212000 w 1949720"/>
                  <a:gd name="connsiteY3" fmla="*/ 1281624 h 1342291"/>
                  <a:gd name="connsiteX4" fmla="*/ 959496 w 1949720"/>
                  <a:gd name="connsiteY4" fmla="*/ 1342291 h 1342291"/>
                  <a:gd name="connsiteX5" fmla="*/ 737721 w 1949720"/>
                  <a:gd name="connsiteY5" fmla="*/ 1289007 h 1342291"/>
                  <a:gd name="connsiteX6" fmla="*/ 0 w 1949720"/>
                  <a:gd name="connsiteY6" fmla="*/ 674837 h 1342291"/>
                  <a:gd name="connsiteX7" fmla="*/ 737721 w 1949720"/>
                  <a:gd name="connsiteY7" fmla="*/ 60667 h 13422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949720" h="1342291">
                    <a:moveTo>
                      <a:pt x="990225" y="0"/>
                    </a:moveTo>
                    <a:lnTo>
                      <a:pt x="1212000" y="53284"/>
                    </a:lnTo>
                    <a:cubicBezTo>
                      <a:pt x="1657087" y="186387"/>
                      <a:pt x="1949720" y="411794"/>
                      <a:pt x="1949720" y="667454"/>
                    </a:cubicBezTo>
                    <a:cubicBezTo>
                      <a:pt x="1949720" y="923115"/>
                      <a:pt x="1657087" y="1148521"/>
                      <a:pt x="1212000" y="1281624"/>
                    </a:cubicBezTo>
                    <a:lnTo>
                      <a:pt x="959496" y="1342291"/>
                    </a:lnTo>
                    <a:lnTo>
                      <a:pt x="737721" y="1289007"/>
                    </a:lnTo>
                    <a:cubicBezTo>
                      <a:pt x="292633" y="1155904"/>
                      <a:pt x="0" y="930498"/>
                      <a:pt x="0" y="674837"/>
                    </a:cubicBezTo>
                    <a:cubicBezTo>
                      <a:pt x="0" y="419177"/>
                      <a:pt x="292633" y="193770"/>
                      <a:pt x="737721" y="60667"/>
                    </a:cubicBezTo>
                    <a:close/>
                  </a:path>
                </a:pathLst>
              </a:custGeom>
              <a:solidFill>
                <a:srgbClr val="EAE3DE"/>
              </a:solidFill>
              <a:ln w="38100">
                <a:solidFill>
                  <a:srgbClr val="C3C4DA"/>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fr-FR" sz="1100"/>
              </a:p>
            </xdr:txBody>
          </xdr:sp>
        </xdr:grpSp>
        <xdr:sp macro="" textlink="">
          <xdr:nvSpPr>
            <xdr:cNvPr id="10" name="ZoneTexte 9">
              <a:extLst>
                <a:ext uri="{FF2B5EF4-FFF2-40B4-BE49-F238E27FC236}">
                  <a16:creationId xmlns:a16="http://schemas.microsoft.com/office/drawing/2014/main" id="{366946E8-9CC8-3621-5800-28703AEB1889}"/>
                </a:ext>
              </a:extLst>
            </xdr:cNvPr>
            <xdr:cNvSpPr txBox="1"/>
          </xdr:nvSpPr>
          <xdr:spPr>
            <a:xfrm>
              <a:off x="14766042" y="3317590"/>
              <a:ext cx="1093482" cy="646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NEET </a:t>
              </a:r>
            </a:p>
            <a:p>
              <a:pPr algn="r"/>
              <a:r>
                <a:rPr lang="fr-FR" sz="800">
                  <a:solidFill>
                    <a:srgbClr val="184971"/>
                  </a:solidFill>
                  <a:latin typeface="Arial" panose="020B0604020202020204" pitchFamily="34" charset="0"/>
                  <a:cs typeface="Arial" panose="020B0604020202020204" pitchFamily="34" charset="0"/>
                </a:rPr>
                <a:t>diplômés</a:t>
              </a:r>
            </a:p>
          </xdr:txBody>
        </xdr:sp>
        <xdr:sp macro="" textlink="#REF!">
          <xdr:nvSpPr>
            <xdr:cNvPr id="11" name="ZoneTexte 10">
              <a:extLst>
                <a:ext uri="{FF2B5EF4-FFF2-40B4-BE49-F238E27FC236}">
                  <a16:creationId xmlns:a16="http://schemas.microsoft.com/office/drawing/2014/main" id="{79915D4C-6533-B54C-88DE-45A5423501BB}"/>
                </a:ext>
              </a:extLst>
            </xdr:cNvPr>
            <xdr:cNvSpPr txBox="1"/>
          </xdr:nvSpPr>
          <xdr:spPr>
            <a:xfrm>
              <a:off x="16671779" y="4037680"/>
              <a:ext cx="516921" cy="25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37F1E64-AAE8-4906-B111-0AACF55639E0}" type="TxLink">
                <a:rPr lang="en-US" sz="1000" b="0" i="0" u="none" strike="noStrike">
                  <a:solidFill>
                    <a:srgbClr val="000000"/>
                  </a:solidFill>
                  <a:latin typeface="Arial"/>
                  <a:cs typeface="Arial"/>
                </a:rPr>
                <a:pPr/>
                <a:t> </a:t>
              </a:fld>
              <a:endParaRPr lang="fr-FR" sz="1100">
                <a:solidFill>
                  <a:srgbClr val="999FCE"/>
                </a:solidFill>
              </a:endParaRPr>
            </a:p>
          </xdr:txBody>
        </xdr:sp>
        <xdr:sp macro="" textlink="">
          <xdr:nvSpPr>
            <xdr:cNvPr id="12" name="ZoneTexte 11">
              <a:extLst>
                <a:ext uri="{FF2B5EF4-FFF2-40B4-BE49-F238E27FC236}">
                  <a16:creationId xmlns:a16="http://schemas.microsoft.com/office/drawing/2014/main" id="{1F974E79-0590-B696-CA05-72CB3CAD17DD}"/>
                </a:ext>
              </a:extLst>
            </xdr:cNvPr>
            <xdr:cNvSpPr txBox="1"/>
          </xdr:nvSpPr>
          <xdr:spPr>
            <a:xfrm>
              <a:off x="15876942" y="3078178"/>
              <a:ext cx="2072778" cy="97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NEET</a:t>
              </a:r>
            </a:p>
            <a:p>
              <a:pPr algn="ctr"/>
              <a:r>
                <a:rPr lang="fr-FR" sz="800">
                  <a:solidFill>
                    <a:srgbClr val="999FCE"/>
                  </a:solidFill>
                  <a:latin typeface="Arial" panose="020B0604020202020204" pitchFamily="34" charset="0"/>
                  <a:cs typeface="Arial" panose="020B0604020202020204" pitchFamily="34" charset="0"/>
                </a:rPr>
                <a:t> peu diplômés</a:t>
              </a:r>
            </a:p>
            <a:p>
              <a:pPr algn="ctr"/>
              <a:r>
                <a:rPr lang="fr-FR" sz="800">
                  <a:solidFill>
                    <a:srgbClr val="999FCE"/>
                  </a:solidFill>
                  <a:latin typeface="Arial" panose="020B0604020202020204" pitchFamily="34" charset="0"/>
                  <a:cs typeface="Arial" panose="020B0604020202020204" pitchFamily="34" charset="0"/>
                </a:rPr>
                <a:t>ou ELET sans emploi</a:t>
              </a:r>
            </a:p>
          </xdr:txBody>
        </xdr:sp>
        <xdr:sp macro="" textlink="">
          <xdr:nvSpPr>
            <xdr:cNvPr id="13" name="ZoneTexte 12">
              <a:extLst>
                <a:ext uri="{FF2B5EF4-FFF2-40B4-BE49-F238E27FC236}">
                  <a16:creationId xmlns:a16="http://schemas.microsoft.com/office/drawing/2014/main" id="{249B66F9-EC71-6E4D-D879-8274129112AD}"/>
                </a:ext>
              </a:extLst>
            </xdr:cNvPr>
            <xdr:cNvSpPr txBox="1"/>
          </xdr:nvSpPr>
          <xdr:spPr>
            <a:xfrm>
              <a:off x="17881982" y="3138910"/>
              <a:ext cx="1414807" cy="825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ELET</a:t>
              </a:r>
            </a:p>
            <a:p>
              <a:pPr algn="l"/>
              <a:r>
                <a:rPr lang="fr-FR" sz="800">
                  <a:solidFill>
                    <a:srgbClr val="BF7225"/>
                  </a:solidFill>
                  <a:latin typeface="Arial" panose="020B0604020202020204" pitchFamily="34" charset="0"/>
                  <a:cs typeface="Arial" panose="020B0604020202020204" pitchFamily="34" charset="0"/>
                </a:rPr>
                <a:t>en emploi</a:t>
              </a:r>
            </a:p>
          </xdr:txBody>
        </xdr:sp>
        <xdr:sp macro="" textlink="">
          <xdr:nvSpPr>
            <xdr:cNvPr id="14" name="ZoneTexte 13">
              <a:extLst>
                <a:ext uri="{FF2B5EF4-FFF2-40B4-BE49-F238E27FC236}">
                  <a16:creationId xmlns:a16="http://schemas.microsoft.com/office/drawing/2014/main" id="{3B5FFA0B-7232-0E48-8BCD-1F72AF972457}"/>
                </a:ext>
              </a:extLst>
            </xdr:cNvPr>
            <xdr:cNvSpPr txBox="1"/>
          </xdr:nvSpPr>
          <xdr:spPr>
            <a:xfrm>
              <a:off x="17107099" y="4471453"/>
              <a:ext cx="1549136" cy="71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ELET</a:t>
              </a:r>
            </a:p>
            <a:p>
              <a:pPr algn="ctr"/>
              <a:r>
                <a:rPr lang="fr-FR" sz="800">
                  <a:solidFill>
                    <a:schemeClr val="tx1"/>
                  </a:solidFill>
                  <a:latin typeface="Arial" panose="020B0604020202020204" pitchFamily="34" charset="0"/>
                  <a:cs typeface="Arial" panose="020B0604020202020204" pitchFamily="34" charset="0"/>
                </a:rPr>
                <a:t>9,5</a:t>
              </a:r>
              <a:r>
                <a:rPr lang="fr-FR" sz="800" baseline="0">
                  <a:solidFill>
                    <a:schemeClr val="tx1"/>
                  </a:solidFill>
                  <a:latin typeface="Arial" panose="020B0604020202020204" pitchFamily="34" charset="0"/>
                  <a:cs typeface="Arial" panose="020B0604020202020204" pitchFamily="34" charset="0"/>
                </a:rPr>
                <a:t> </a:t>
              </a:r>
              <a:r>
                <a:rPr lang="fr-FR" sz="800">
                  <a:solidFill>
                    <a:schemeClr val="tx1"/>
                  </a:solidFill>
                  <a:latin typeface="Arial" panose="020B0604020202020204" pitchFamily="34" charset="0"/>
                  <a:cs typeface="Arial" panose="020B0604020202020204" pitchFamily="34" charset="0"/>
                </a:rPr>
                <a:t>%</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15" name="ZoneTexte 14">
              <a:extLst>
                <a:ext uri="{FF2B5EF4-FFF2-40B4-BE49-F238E27FC236}">
                  <a16:creationId xmlns:a16="http://schemas.microsoft.com/office/drawing/2014/main" id="{5D102FE2-13BC-8C4B-A62C-1A5CC5F3EFE5}"/>
                </a:ext>
              </a:extLst>
            </xdr:cNvPr>
            <xdr:cNvSpPr txBox="1"/>
          </xdr:nvSpPr>
          <xdr:spPr>
            <a:xfrm>
              <a:off x="15167421" y="4485994"/>
              <a:ext cx="1545358" cy="717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NEET </a:t>
              </a:r>
            </a:p>
            <a:p>
              <a:pPr algn="ctr"/>
              <a:r>
                <a:rPr lang="fr-FR" sz="800">
                  <a:solidFill>
                    <a:schemeClr val="tx1"/>
                  </a:solidFill>
                  <a:latin typeface="Arial" panose="020B0604020202020204" pitchFamily="34" charset="0"/>
                  <a:cs typeface="Arial" panose="020B0604020202020204" pitchFamily="34" charset="0"/>
                </a:rPr>
                <a:t>12,1</a:t>
              </a:r>
              <a:r>
                <a:rPr lang="fr-FR" sz="800" baseline="0">
                  <a:solidFill>
                    <a:schemeClr val="tx1"/>
                  </a:solidFill>
                  <a:latin typeface="Arial" panose="020B0604020202020204" pitchFamily="34" charset="0"/>
                  <a:cs typeface="Arial" panose="020B0604020202020204" pitchFamily="34" charset="0"/>
                </a:rPr>
                <a:t> </a:t>
              </a:r>
              <a:r>
                <a:rPr lang="fr-FR" sz="800">
                  <a:solidFill>
                    <a:schemeClr val="tx1"/>
                  </a:solidFill>
                  <a:latin typeface="Arial" panose="020B0604020202020204" pitchFamily="34" charset="0"/>
                  <a:cs typeface="Arial" panose="020B0604020202020204" pitchFamily="34" charset="0"/>
                </a:rPr>
                <a:t>%</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16" name="ZoneTexte 15">
              <a:extLst>
                <a:ext uri="{FF2B5EF4-FFF2-40B4-BE49-F238E27FC236}">
                  <a16:creationId xmlns:a16="http://schemas.microsoft.com/office/drawing/2014/main" id="{3B8345E5-3A82-074F-8BD4-0987D4523B89}"/>
                </a:ext>
              </a:extLst>
            </xdr:cNvPr>
            <xdr:cNvSpPr txBox="1"/>
          </xdr:nvSpPr>
          <xdr:spPr>
            <a:xfrm>
              <a:off x="16143027" y="2586218"/>
              <a:ext cx="1545356" cy="39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ysClr val="windowText" lastClr="000000"/>
                  </a:solidFill>
                  <a:latin typeface="Arial" panose="020B0604020202020204" pitchFamily="34" charset="0"/>
                  <a:cs typeface="Arial" panose="020B0604020202020204" pitchFamily="34" charset="0"/>
                </a:rPr>
                <a:t>UE-27</a:t>
              </a:r>
            </a:p>
          </xdr:txBody>
        </xdr:sp>
      </xdr:grpSp>
      <xdr:sp macro="" textlink="">
        <xdr:nvSpPr>
          <xdr:cNvPr id="6" name="ZoneTexte 5">
            <a:extLst>
              <a:ext uri="{FF2B5EF4-FFF2-40B4-BE49-F238E27FC236}">
                <a16:creationId xmlns:a16="http://schemas.microsoft.com/office/drawing/2014/main" id="{1F974E79-0590-B696-CA05-72CB3CAD17DD}"/>
              </a:ext>
            </a:extLst>
          </xdr:cNvPr>
          <xdr:cNvSpPr txBox="1"/>
        </xdr:nvSpPr>
        <xdr:spPr>
          <a:xfrm>
            <a:off x="8633460" y="1333500"/>
            <a:ext cx="457199" cy="291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5,0 %</a:t>
            </a:r>
          </a:p>
        </xdr:txBody>
      </xdr:sp>
      <xdr:sp macro="" textlink="">
        <xdr:nvSpPr>
          <xdr:cNvPr id="7" name="ZoneTexte 6">
            <a:extLst>
              <a:ext uri="{FF2B5EF4-FFF2-40B4-BE49-F238E27FC236}">
                <a16:creationId xmlns:a16="http://schemas.microsoft.com/office/drawing/2014/main" id="{249B66F9-EC71-6E4D-D879-8274129112AD}"/>
              </a:ext>
            </a:extLst>
          </xdr:cNvPr>
          <xdr:cNvSpPr txBox="1"/>
        </xdr:nvSpPr>
        <xdr:spPr>
          <a:xfrm>
            <a:off x="9380219" y="1295400"/>
            <a:ext cx="523362" cy="254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4,5 %</a:t>
            </a:r>
          </a:p>
        </xdr:txBody>
      </xdr:sp>
      <xdr:sp macro="" textlink="">
        <xdr:nvSpPr>
          <xdr:cNvPr id="8" name="ZoneTexte 7">
            <a:extLst>
              <a:ext uri="{FF2B5EF4-FFF2-40B4-BE49-F238E27FC236}">
                <a16:creationId xmlns:a16="http://schemas.microsoft.com/office/drawing/2014/main" id="{366946E8-9CC8-3621-5800-28703AEB1889}"/>
              </a:ext>
            </a:extLst>
          </xdr:cNvPr>
          <xdr:cNvSpPr txBox="1"/>
        </xdr:nvSpPr>
        <xdr:spPr>
          <a:xfrm>
            <a:off x="7790423" y="1310640"/>
            <a:ext cx="462037" cy="23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7,1</a:t>
            </a:r>
            <a:r>
              <a:rPr lang="fr-FR" sz="800" baseline="0">
                <a:solidFill>
                  <a:srgbClr val="184971"/>
                </a:solidFill>
                <a:latin typeface="Arial" panose="020B0604020202020204" pitchFamily="34" charset="0"/>
                <a:cs typeface="Arial" panose="020B0604020202020204" pitchFamily="34" charset="0"/>
              </a:rPr>
              <a:t> </a:t>
            </a:r>
            <a:r>
              <a:rPr lang="fr-FR" sz="800">
                <a:solidFill>
                  <a:srgbClr val="184971"/>
                </a:solidFill>
                <a:latin typeface="Arial" panose="020B0604020202020204" pitchFamily="34" charset="0"/>
                <a:cs typeface="Arial" panose="020B0604020202020204" pitchFamily="34" charset="0"/>
              </a:rPr>
              <a:t>%</a:t>
            </a:r>
          </a:p>
        </xdr:txBody>
      </xdr:sp>
    </xdr:grpSp>
    <xdr:clientData/>
  </xdr:twoCellAnchor>
  <xdr:twoCellAnchor>
    <xdr:from>
      <xdr:col>5</xdr:col>
      <xdr:colOff>369570</xdr:colOff>
      <xdr:row>3</xdr:row>
      <xdr:rowOff>130476</xdr:rowOff>
    </xdr:from>
    <xdr:to>
      <xdr:col>9</xdr:col>
      <xdr:colOff>119062</xdr:colOff>
      <xdr:row>11</xdr:row>
      <xdr:rowOff>0</xdr:rowOff>
    </xdr:to>
    <xdr:grpSp>
      <xdr:nvGrpSpPr>
        <xdr:cNvPr id="21" name="Groupe 20"/>
        <xdr:cNvGrpSpPr/>
      </xdr:nvGrpSpPr>
      <xdr:grpSpPr>
        <a:xfrm>
          <a:off x="4179570" y="644826"/>
          <a:ext cx="2797492" cy="1383999"/>
          <a:chOff x="7485623" y="680052"/>
          <a:chExt cx="2671521" cy="1392853"/>
        </a:xfrm>
      </xdr:grpSpPr>
      <xdr:grpSp>
        <xdr:nvGrpSpPr>
          <xdr:cNvPr id="22" name="Groupe 21">
            <a:extLst>
              <a:ext uri="{FF2B5EF4-FFF2-40B4-BE49-F238E27FC236}">
                <a16:creationId xmlns:a16="http://schemas.microsoft.com/office/drawing/2014/main" id="{FBD7E1CA-CAE6-BF58-E187-2F1ADBB5D3B7}"/>
              </a:ext>
            </a:extLst>
          </xdr:cNvPr>
          <xdr:cNvGrpSpPr/>
        </xdr:nvGrpSpPr>
        <xdr:grpSpPr>
          <a:xfrm>
            <a:off x="7485623" y="680052"/>
            <a:ext cx="2671521" cy="1392853"/>
            <a:chOff x="14513586" y="2586218"/>
            <a:chExt cx="4749686" cy="2658052"/>
          </a:xfrm>
        </xdr:grpSpPr>
        <xdr:grpSp>
          <xdr:nvGrpSpPr>
            <xdr:cNvPr id="26" name="Groupe 25">
              <a:extLst>
                <a:ext uri="{FF2B5EF4-FFF2-40B4-BE49-F238E27FC236}">
                  <a16:creationId xmlns:a16="http://schemas.microsoft.com/office/drawing/2014/main" id="{03CD81A4-D63D-041B-A96E-D4A3CD3FBD20}"/>
                </a:ext>
              </a:extLst>
            </xdr:cNvPr>
            <xdr:cNvGrpSpPr/>
          </xdr:nvGrpSpPr>
          <xdr:grpSpPr>
            <a:xfrm>
              <a:off x="14513586" y="2984806"/>
              <a:ext cx="4749686" cy="1488060"/>
              <a:chOff x="9214884" y="5774070"/>
              <a:chExt cx="4742544" cy="1520479"/>
            </a:xfrm>
          </xdr:grpSpPr>
          <xdr:grpSp>
            <xdr:nvGrpSpPr>
              <xdr:cNvPr id="34" name="Groupe 33">
                <a:extLst>
                  <a:ext uri="{FF2B5EF4-FFF2-40B4-BE49-F238E27FC236}">
                    <a16:creationId xmlns:a16="http://schemas.microsoft.com/office/drawing/2014/main" id="{4F94E9BD-D142-DD28-D017-DE2672117DF8}"/>
                  </a:ext>
                </a:extLst>
              </xdr:cNvPr>
              <xdr:cNvGrpSpPr/>
            </xdr:nvGrpSpPr>
            <xdr:grpSpPr>
              <a:xfrm>
                <a:off x="9214884" y="5774070"/>
                <a:ext cx="4742544" cy="1520479"/>
                <a:chOff x="9719270" y="1995690"/>
                <a:chExt cx="4743288" cy="1488711"/>
              </a:xfrm>
            </xdr:grpSpPr>
            <xdr:sp macro="" textlink="">
              <xdr:nvSpPr>
                <xdr:cNvPr id="36" name="Ellipse 35">
                  <a:extLst>
                    <a:ext uri="{FF2B5EF4-FFF2-40B4-BE49-F238E27FC236}">
                      <a16:creationId xmlns:a16="http://schemas.microsoft.com/office/drawing/2014/main" id="{232573DF-51C2-3100-5962-F39CE0A2CEFB}"/>
                    </a:ext>
                  </a:extLst>
                </xdr:cNvPr>
                <xdr:cNvSpPr/>
              </xdr:nvSpPr>
              <xdr:spPr>
                <a:xfrm>
                  <a:off x="9719270" y="1995690"/>
                  <a:ext cx="3346504" cy="1481328"/>
                </a:xfrm>
                <a:prstGeom prst="ellipse">
                  <a:avLst/>
                </a:prstGeom>
                <a:solidFill>
                  <a:srgbClr val="EDEDF7"/>
                </a:solidFill>
                <a:ln w="38100">
                  <a:solidFill>
                    <a:srgbClr val="18497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37" name="Ellipse 36">
                  <a:extLst>
                    <a:ext uri="{FF2B5EF4-FFF2-40B4-BE49-F238E27FC236}">
                      <a16:creationId xmlns:a16="http://schemas.microsoft.com/office/drawing/2014/main" id="{D09AEB3D-2D5F-7666-54D0-53D7B6ECC9D9}"/>
                    </a:ext>
                  </a:extLst>
                </xdr:cNvPr>
                <xdr:cNvSpPr/>
              </xdr:nvSpPr>
              <xdr:spPr>
                <a:xfrm>
                  <a:off x="11116054" y="2003073"/>
                  <a:ext cx="3346504" cy="1481328"/>
                </a:xfrm>
                <a:prstGeom prst="ellipse">
                  <a:avLst/>
                </a:prstGeom>
                <a:solidFill>
                  <a:srgbClr val="FAEDD4"/>
                </a:solidFill>
                <a:ln w="38100">
                  <a:solidFill>
                    <a:srgbClr val="BF722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sp macro="" textlink="">
            <xdr:nvSpPr>
              <xdr:cNvPr id="35" name="Forme libre 34">
                <a:extLst>
                  <a:ext uri="{FF2B5EF4-FFF2-40B4-BE49-F238E27FC236}">
                    <a16:creationId xmlns:a16="http://schemas.microsoft.com/office/drawing/2014/main" id="{E2E2FF2C-D65B-FFE7-DBAE-B27779081533}"/>
                  </a:ext>
                </a:extLst>
              </xdr:cNvPr>
              <xdr:cNvSpPr/>
            </xdr:nvSpPr>
            <xdr:spPr>
              <a:xfrm>
                <a:off x="10611002" y="5845335"/>
                <a:ext cx="1949471" cy="1378986"/>
              </a:xfrm>
              <a:custGeom>
                <a:avLst/>
                <a:gdLst>
                  <a:gd name="connsiteX0" fmla="*/ 990225 w 1949720"/>
                  <a:gd name="connsiteY0" fmla="*/ 0 h 1342291"/>
                  <a:gd name="connsiteX1" fmla="*/ 1212000 w 1949720"/>
                  <a:gd name="connsiteY1" fmla="*/ 53284 h 1342291"/>
                  <a:gd name="connsiteX2" fmla="*/ 1949720 w 1949720"/>
                  <a:gd name="connsiteY2" fmla="*/ 667454 h 1342291"/>
                  <a:gd name="connsiteX3" fmla="*/ 1212000 w 1949720"/>
                  <a:gd name="connsiteY3" fmla="*/ 1281624 h 1342291"/>
                  <a:gd name="connsiteX4" fmla="*/ 959496 w 1949720"/>
                  <a:gd name="connsiteY4" fmla="*/ 1342291 h 1342291"/>
                  <a:gd name="connsiteX5" fmla="*/ 737721 w 1949720"/>
                  <a:gd name="connsiteY5" fmla="*/ 1289007 h 1342291"/>
                  <a:gd name="connsiteX6" fmla="*/ 0 w 1949720"/>
                  <a:gd name="connsiteY6" fmla="*/ 674837 h 1342291"/>
                  <a:gd name="connsiteX7" fmla="*/ 737721 w 1949720"/>
                  <a:gd name="connsiteY7" fmla="*/ 60667 h 13422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949720" h="1342291">
                    <a:moveTo>
                      <a:pt x="990225" y="0"/>
                    </a:moveTo>
                    <a:lnTo>
                      <a:pt x="1212000" y="53284"/>
                    </a:lnTo>
                    <a:cubicBezTo>
                      <a:pt x="1657087" y="186387"/>
                      <a:pt x="1949720" y="411794"/>
                      <a:pt x="1949720" y="667454"/>
                    </a:cubicBezTo>
                    <a:cubicBezTo>
                      <a:pt x="1949720" y="923115"/>
                      <a:pt x="1657087" y="1148521"/>
                      <a:pt x="1212000" y="1281624"/>
                    </a:cubicBezTo>
                    <a:lnTo>
                      <a:pt x="959496" y="1342291"/>
                    </a:lnTo>
                    <a:lnTo>
                      <a:pt x="737721" y="1289007"/>
                    </a:lnTo>
                    <a:cubicBezTo>
                      <a:pt x="292633" y="1155904"/>
                      <a:pt x="0" y="930498"/>
                      <a:pt x="0" y="674837"/>
                    </a:cubicBezTo>
                    <a:cubicBezTo>
                      <a:pt x="0" y="419177"/>
                      <a:pt x="292633" y="193770"/>
                      <a:pt x="737721" y="60667"/>
                    </a:cubicBezTo>
                    <a:close/>
                  </a:path>
                </a:pathLst>
              </a:custGeom>
              <a:solidFill>
                <a:srgbClr val="EAE3DE"/>
              </a:solidFill>
              <a:ln w="38100">
                <a:solidFill>
                  <a:srgbClr val="C3C4DA"/>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fr-FR" sz="1100"/>
              </a:p>
            </xdr:txBody>
          </xdr:sp>
        </xdr:grpSp>
        <xdr:sp macro="" textlink="">
          <xdr:nvSpPr>
            <xdr:cNvPr id="27" name="ZoneTexte 26">
              <a:extLst>
                <a:ext uri="{FF2B5EF4-FFF2-40B4-BE49-F238E27FC236}">
                  <a16:creationId xmlns:a16="http://schemas.microsoft.com/office/drawing/2014/main" id="{366946E8-9CC8-3621-5800-28703AEB1889}"/>
                </a:ext>
              </a:extLst>
            </xdr:cNvPr>
            <xdr:cNvSpPr txBox="1"/>
          </xdr:nvSpPr>
          <xdr:spPr>
            <a:xfrm>
              <a:off x="14766042" y="3317590"/>
              <a:ext cx="1093482" cy="646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NEET </a:t>
              </a:r>
            </a:p>
            <a:p>
              <a:pPr algn="r"/>
              <a:r>
                <a:rPr lang="fr-FR" sz="800">
                  <a:solidFill>
                    <a:srgbClr val="184971"/>
                  </a:solidFill>
                  <a:latin typeface="Arial" panose="020B0604020202020204" pitchFamily="34" charset="0"/>
                  <a:cs typeface="Arial" panose="020B0604020202020204" pitchFamily="34" charset="0"/>
                </a:rPr>
                <a:t>diplômés</a:t>
              </a:r>
            </a:p>
          </xdr:txBody>
        </xdr:sp>
        <xdr:sp macro="" textlink="#REF!">
          <xdr:nvSpPr>
            <xdr:cNvPr id="28" name="ZoneTexte 27">
              <a:extLst>
                <a:ext uri="{FF2B5EF4-FFF2-40B4-BE49-F238E27FC236}">
                  <a16:creationId xmlns:a16="http://schemas.microsoft.com/office/drawing/2014/main" id="{79915D4C-6533-B54C-88DE-45A5423501BB}"/>
                </a:ext>
              </a:extLst>
            </xdr:cNvPr>
            <xdr:cNvSpPr txBox="1"/>
          </xdr:nvSpPr>
          <xdr:spPr>
            <a:xfrm>
              <a:off x="16671779" y="4037680"/>
              <a:ext cx="516921" cy="25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37F1E64-AAE8-4906-B111-0AACF55639E0}" type="TxLink">
                <a:rPr lang="en-US" sz="1000" b="0" i="0" u="none" strike="noStrike">
                  <a:solidFill>
                    <a:srgbClr val="000000"/>
                  </a:solidFill>
                  <a:latin typeface="Arial"/>
                  <a:cs typeface="Arial"/>
                </a:rPr>
                <a:pPr/>
                <a:t> </a:t>
              </a:fld>
              <a:endParaRPr lang="fr-FR" sz="1100">
                <a:solidFill>
                  <a:srgbClr val="999FCE"/>
                </a:solidFill>
              </a:endParaRPr>
            </a:p>
          </xdr:txBody>
        </xdr:sp>
        <xdr:sp macro="" textlink="">
          <xdr:nvSpPr>
            <xdr:cNvPr id="29" name="ZoneTexte 28">
              <a:extLst>
                <a:ext uri="{FF2B5EF4-FFF2-40B4-BE49-F238E27FC236}">
                  <a16:creationId xmlns:a16="http://schemas.microsoft.com/office/drawing/2014/main" id="{1F974E79-0590-B696-CA05-72CB3CAD17DD}"/>
                </a:ext>
              </a:extLst>
            </xdr:cNvPr>
            <xdr:cNvSpPr txBox="1"/>
          </xdr:nvSpPr>
          <xdr:spPr>
            <a:xfrm>
              <a:off x="15876942" y="2997203"/>
              <a:ext cx="2072778" cy="1054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NEET</a:t>
              </a:r>
            </a:p>
            <a:p>
              <a:pPr algn="ctr"/>
              <a:r>
                <a:rPr lang="fr-FR" sz="800">
                  <a:solidFill>
                    <a:srgbClr val="999FCE"/>
                  </a:solidFill>
                  <a:latin typeface="Arial" panose="020B0604020202020204" pitchFamily="34" charset="0"/>
                  <a:cs typeface="Arial" panose="020B0604020202020204" pitchFamily="34" charset="0"/>
                </a:rPr>
                <a:t> peu diplômés</a:t>
              </a:r>
            </a:p>
            <a:p>
              <a:pPr algn="ctr"/>
              <a:r>
                <a:rPr lang="fr-FR" sz="800">
                  <a:solidFill>
                    <a:srgbClr val="999FCE"/>
                  </a:solidFill>
                  <a:latin typeface="Arial" panose="020B0604020202020204" pitchFamily="34" charset="0"/>
                  <a:cs typeface="Arial" panose="020B0604020202020204" pitchFamily="34" charset="0"/>
                </a:rPr>
                <a:t>ou ELET sans emploi</a:t>
              </a:r>
            </a:p>
          </xdr:txBody>
        </xdr:sp>
        <xdr:sp macro="" textlink="">
          <xdr:nvSpPr>
            <xdr:cNvPr id="30" name="ZoneTexte 29">
              <a:extLst>
                <a:ext uri="{FF2B5EF4-FFF2-40B4-BE49-F238E27FC236}">
                  <a16:creationId xmlns:a16="http://schemas.microsoft.com/office/drawing/2014/main" id="{249B66F9-EC71-6E4D-D879-8274129112AD}"/>
                </a:ext>
              </a:extLst>
            </xdr:cNvPr>
            <xdr:cNvSpPr txBox="1"/>
          </xdr:nvSpPr>
          <xdr:spPr>
            <a:xfrm>
              <a:off x="17881982" y="3118666"/>
              <a:ext cx="1359509" cy="845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ELET</a:t>
              </a:r>
            </a:p>
            <a:p>
              <a:pPr algn="l"/>
              <a:r>
                <a:rPr lang="fr-FR" sz="800">
                  <a:solidFill>
                    <a:srgbClr val="BF7225"/>
                  </a:solidFill>
                  <a:latin typeface="Arial" panose="020B0604020202020204" pitchFamily="34" charset="0"/>
                  <a:cs typeface="Arial" panose="020B0604020202020204" pitchFamily="34" charset="0"/>
                </a:rPr>
                <a:t>en emploi</a:t>
              </a:r>
            </a:p>
          </xdr:txBody>
        </xdr:sp>
        <xdr:sp macro="" textlink="">
          <xdr:nvSpPr>
            <xdr:cNvPr id="31" name="ZoneTexte 30">
              <a:extLst>
                <a:ext uri="{FF2B5EF4-FFF2-40B4-BE49-F238E27FC236}">
                  <a16:creationId xmlns:a16="http://schemas.microsoft.com/office/drawing/2014/main" id="{3B5FFA0B-7232-0E48-8BCD-1F72AF972457}"/>
                </a:ext>
              </a:extLst>
            </xdr:cNvPr>
            <xdr:cNvSpPr txBox="1"/>
          </xdr:nvSpPr>
          <xdr:spPr>
            <a:xfrm>
              <a:off x="17107099" y="4471453"/>
              <a:ext cx="1549136" cy="71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ELET</a:t>
              </a:r>
            </a:p>
            <a:p>
              <a:pPr algn="ctr"/>
              <a:r>
                <a:rPr lang="fr-FR" sz="800">
                  <a:solidFill>
                    <a:schemeClr val="tx1"/>
                  </a:solidFill>
                  <a:latin typeface="Arial" panose="020B0604020202020204" pitchFamily="34" charset="0"/>
                  <a:cs typeface="Arial" panose="020B0604020202020204" pitchFamily="34" charset="0"/>
                </a:rPr>
                <a:t>7,6 %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32" name="ZoneTexte 31">
              <a:extLst>
                <a:ext uri="{FF2B5EF4-FFF2-40B4-BE49-F238E27FC236}">
                  <a16:creationId xmlns:a16="http://schemas.microsoft.com/office/drawing/2014/main" id="{5D102FE2-13BC-8C4B-A62C-1A5CC5F3EFE5}"/>
                </a:ext>
              </a:extLst>
            </xdr:cNvPr>
            <xdr:cNvSpPr txBox="1"/>
          </xdr:nvSpPr>
          <xdr:spPr>
            <a:xfrm>
              <a:off x="15167421" y="4485994"/>
              <a:ext cx="1545358" cy="758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NEET </a:t>
              </a:r>
            </a:p>
            <a:p>
              <a:pPr algn="ctr"/>
              <a:r>
                <a:rPr lang="fr-FR" sz="800">
                  <a:solidFill>
                    <a:schemeClr val="tx1"/>
                  </a:solidFill>
                  <a:latin typeface="Arial" panose="020B0604020202020204" pitchFamily="34" charset="0"/>
                  <a:cs typeface="Arial" panose="020B0604020202020204" pitchFamily="34" charset="0"/>
                </a:rPr>
                <a:t>14,1 %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33" name="ZoneTexte 32">
              <a:extLst>
                <a:ext uri="{FF2B5EF4-FFF2-40B4-BE49-F238E27FC236}">
                  <a16:creationId xmlns:a16="http://schemas.microsoft.com/office/drawing/2014/main" id="{3B8345E5-3A82-074F-8BD4-0987D4523B89}"/>
                </a:ext>
              </a:extLst>
            </xdr:cNvPr>
            <xdr:cNvSpPr txBox="1"/>
          </xdr:nvSpPr>
          <xdr:spPr>
            <a:xfrm>
              <a:off x="16143027" y="2586218"/>
              <a:ext cx="1545356" cy="39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1">
                  <a:solidFill>
                    <a:sysClr val="windowText" lastClr="000000"/>
                  </a:solidFill>
                  <a:latin typeface="Arial" panose="020B0604020202020204" pitchFamily="34" charset="0"/>
                  <a:cs typeface="Arial" panose="020B0604020202020204" pitchFamily="34" charset="0"/>
                </a:rPr>
                <a:t>France</a:t>
              </a:r>
            </a:p>
          </xdr:txBody>
        </xdr:sp>
      </xdr:grpSp>
      <xdr:sp macro="" textlink="">
        <xdr:nvSpPr>
          <xdr:cNvPr id="23" name="ZoneTexte 22">
            <a:extLst>
              <a:ext uri="{FF2B5EF4-FFF2-40B4-BE49-F238E27FC236}">
                <a16:creationId xmlns:a16="http://schemas.microsoft.com/office/drawing/2014/main" id="{1F974E79-0590-B696-CA05-72CB3CAD17DD}"/>
              </a:ext>
            </a:extLst>
          </xdr:cNvPr>
          <xdr:cNvSpPr txBox="1"/>
        </xdr:nvSpPr>
        <xdr:spPr>
          <a:xfrm>
            <a:off x="8633460" y="1333500"/>
            <a:ext cx="457199" cy="291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5,0 %</a:t>
            </a:r>
          </a:p>
        </xdr:txBody>
      </xdr:sp>
      <xdr:sp macro="" textlink="">
        <xdr:nvSpPr>
          <xdr:cNvPr id="24" name="ZoneTexte 23">
            <a:extLst>
              <a:ext uri="{FF2B5EF4-FFF2-40B4-BE49-F238E27FC236}">
                <a16:creationId xmlns:a16="http://schemas.microsoft.com/office/drawing/2014/main" id="{249B66F9-EC71-6E4D-D879-8274129112AD}"/>
              </a:ext>
            </a:extLst>
          </xdr:cNvPr>
          <xdr:cNvSpPr txBox="1"/>
        </xdr:nvSpPr>
        <xdr:spPr>
          <a:xfrm>
            <a:off x="9380219" y="1295400"/>
            <a:ext cx="486654" cy="254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2,6 %</a:t>
            </a:r>
          </a:p>
        </xdr:txBody>
      </xdr:sp>
      <xdr:sp macro="" textlink="">
        <xdr:nvSpPr>
          <xdr:cNvPr id="25" name="ZoneTexte 24">
            <a:extLst>
              <a:ext uri="{FF2B5EF4-FFF2-40B4-BE49-F238E27FC236}">
                <a16:creationId xmlns:a16="http://schemas.microsoft.com/office/drawing/2014/main" id="{366946E8-9CC8-3621-5800-28703AEB1889}"/>
              </a:ext>
            </a:extLst>
          </xdr:cNvPr>
          <xdr:cNvSpPr txBox="1"/>
        </xdr:nvSpPr>
        <xdr:spPr>
          <a:xfrm>
            <a:off x="7790423" y="1310640"/>
            <a:ext cx="462037" cy="23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9,1</a:t>
            </a:r>
            <a:r>
              <a:rPr lang="fr-FR" sz="800" baseline="0">
                <a:solidFill>
                  <a:srgbClr val="184971"/>
                </a:solidFill>
                <a:latin typeface="Arial" panose="020B0604020202020204" pitchFamily="34" charset="0"/>
                <a:cs typeface="Arial" panose="020B0604020202020204" pitchFamily="34" charset="0"/>
              </a:rPr>
              <a:t> </a:t>
            </a:r>
            <a:r>
              <a:rPr lang="fr-FR" sz="800">
                <a:solidFill>
                  <a:srgbClr val="184971"/>
                </a:solidFill>
                <a:latin typeface="Arial" panose="020B0604020202020204" pitchFamily="34" charset="0"/>
                <a:cs typeface="Arial" panose="020B0604020202020204" pitchFamily="34" charset="0"/>
              </a:rPr>
              <a:t>%</a:t>
            </a:r>
          </a:p>
        </xdr:txBody>
      </xdr:sp>
    </xdr:grpSp>
    <xdr:clientData/>
  </xdr:twoCellAnchor>
  <xdr:twoCellAnchor>
    <xdr:from>
      <xdr:col>1</xdr:col>
      <xdr:colOff>462402</xdr:colOff>
      <xdr:row>11</xdr:row>
      <xdr:rowOff>87629</xdr:rowOff>
    </xdr:from>
    <xdr:to>
      <xdr:col>5</xdr:col>
      <xdr:colOff>23812</xdr:colOff>
      <xdr:row>18</xdr:row>
      <xdr:rowOff>178592</xdr:rowOff>
    </xdr:to>
    <xdr:grpSp>
      <xdr:nvGrpSpPr>
        <xdr:cNvPr id="38" name="Groupe 37"/>
        <xdr:cNvGrpSpPr/>
      </xdr:nvGrpSpPr>
      <xdr:grpSpPr>
        <a:xfrm>
          <a:off x="1224402" y="2116454"/>
          <a:ext cx="2609410" cy="1424463"/>
          <a:chOff x="7485623" y="680052"/>
          <a:chExt cx="2671521" cy="1362108"/>
        </a:xfrm>
      </xdr:grpSpPr>
      <xdr:grpSp>
        <xdr:nvGrpSpPr>
          <xdr:cNvPr id="39" name="Groupe 38">
            <a:extLst>
              <a:ext uri="{FF2B5EF4-FFF2-40B4-BE49-F238E27FC236}">
                <a16:creationId xmlns:a16="http://schemas.microsoft.com/office/drawing/2014/main" id="{FBD7E1CA-CAE6-BF58-E187-2F1ADBB5D3B7}"/>
              </a:ext>
            </a:extLst>
          </xdr:cNvPr>
          <xdr:cNvGrpSpPr/>
        </xdr:nvGrpSpPr>
        <xdr:grpSpPr>
          <a:xfrm>
            <a:off x="7485623" y="680052"/>
            <a:ext cx="2671521" cy="1362108"/>
            <a:chOff x="14513586" y="2586218"/>
            <a:chExt cx="4749686" cy="2599380"/>
          </a:xfrm>
        </xdr:grpSpPr>
        <xdr:grpSp>
          <xdr:nvGrpSpPr>
            <xdr:cNvPr id="43" name="Groupe 42">
              <a:extLst>
                <a:ext uri="{FF2B5EF4-FFF2-40B4-BE49-F238E27FC236}">
                  <a16:creationId xmlns:a16="http://schemas.microsoft.com/office/drawing/2014/main" id="{03CD81A4-D63D-041B-A96E-D4A3CD3FBD20}"/>
                </a:ext>
              </a:extLst>
            </xdr:cNvPr>
            <xdr:cNvGrpSpPr/>
          </xdr:nvGrpSpPr>
          <xdr:grpSpPr>
            <a:xfrm>
              <a:off x="14513586" y="2984806"/>
              <a:ext cx="4749686" cy="1488060"/>
              <a:chOff x="9214884" y="5774070"/>
              <a:chExt cx="4742544" cy="1520479"/>
            </a:xfrm>
          </xdr:grpSpPr>
          <xdr:grpSp>
            <xdr:nvGrpSpPr>
              <xdr:cNvPr id="51" name="Groupe 50">
                <a:extLst>
                  <a:ext uri="{FF2B5EF4-FFF2-40B4-BE49-F238E27FC236}">
                    <a16:creationId xmlns:a16="http://schemas.microsoft.com/office/drawing/2014/main" id="{4F94E9BD-D142-DD28-D017-DE2672117DF8}"/>
                  </a:ext>
                </a:extLst>
              </xdr:cNvPr>
              <xdr:cNvGrpSpPr/>
            </xdr:nvGrpSpPr>
            <xdr:grpSpPr>
              <a:xfrm>
                <a:off x="9214884" y="5774070"/>
                <a:ext cx="4742544" cy="1520479"/>
                <a:chOff x="9719270" y="1995690"/>
                <a:chExt cx="4743288" cy="1488711"/>
              </a:xfrm>
            </xdr:grpSpPr>
            <xdr:sp macro="" textlink="">
              <xdr:nvSpPr>
                <xdr:cNvPr id="53" name="Ellipse 52">
                  <a:extLst>
                    <a:ext uri="{FF2B5EF4-FFF2-40B4-BE49-F238E27FC236}">
                      <a16:creationId xmlns:a16="http://schemas.microsoft.com/office/drawing/2014/main" id="{232573DF-51C2-3100-5962-F39CE0A2CEFB}"/>
                    </a:ext>
                  </a:extLst>
                </xdr:cNvPr>
                <xdr:cNvSpPr/>
              </xdr:nvSpPr>
              <xdr:spPr>
                <a:xfrm>
                  <a:off x="9719270" y="1995690"/>
                  <a:ext cx="3346504" cy="1481328"/>
                </a:xfrm>
                <a:prstGeom prst="ellipse">
                  <a:avLst/>
                </a:prstGeom>
                <a:solidFill>
                  <a:srgbClr val="EDEDF7"/>
                </a:solidFill>
                <a:ln w="38100">
                  <a:solidFill>
                    <a:srgbClr val="18497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4" name="Ellipse 53">
                  <a:extLst>
                    <a:ext uri="{FF2B5EF4-FFF2-40B4-BE49-F238E27FC236}">
                      <a16:creationId xmlns:a16="http://schemas.microsoft.com/office/drawing/2014/main" id="{D09AEB3D-2D5F-7666-54D0-53D7B6ECC9D9}"/>
                    </a:ext>
                  </a:extLst>
                </xdr:cNvPr>
                <xdr:cNvSpPr/>
              </xdr:nvSpPr>
              <xdr:spPr>
                <a:xfrm>
                  <a:off x="11116054" y="2003073"/>
                  <a:ext cx="3346504" cy="1481328"/>
                </a:xfrm>
                <a:prstGeom prst="ellipse">
                  <a:avLst/>
                </a:prstGeom>
                <a:solidFill>
                  <a:srgbClr val="FAEDD4"/>
                </a:solidFill>
                <a:ln w="38100">
                  <a:solidFill>
                    <a:srgbClr val="BF722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sp macro="" textlink="">
            <xdr:nvSpPr>
              <xdr:cNvPr id="52" name="Forme libre 51">
                <a:extLst>
                  <a:ext uri="{FF2B5EF4-FFF2-40B4-BE49-F238E27FC236}">
                    <a16:creationId xmlns:a16="http://schemas.microsoft.com/office/drawing/2014/main" id="{E2E2FF2C-D65B-FFE7-DBAE-B27779081533}"/>
                  </a:ext>
                </a:extLst>
              </xdr:cNvPr>
              <xdr:cNvSpPr/>
            </xdr:nvSpPr>
            <xdr:spPr>
              <a:xfrm>
                <a:off x="10611002" y="5845335"/>
                <a:ext cx="1949471" cy="1378986"/>
              </a:xfrm>
              <a:custGeom>
                <a:avLst/>
                <a:gdLst>
                  <a:gd name="connsiteX0" fmla="*/ 990225 w 1949720"/>
                  <a:gd name="connsiteY0" fmla="*/ 0 h 1342291"/>
                  <a:gd name="connsiteX1" fmla="*/ 1212000 w 1949720"/>
                  <a:gd name="connsiteY1" fmla="*/ 53284 h 1342291"/>
                  <a:gd name="connsiteX2" fmla="*/ 1949720 w 1949720"/>
                  <a:gd name="connsiteY2" fmla="*/ 667454 h 1342291"/>
                  <a:gd name="connsiteX3" fmla="*/ 1212000 w 1949720"/>
                  <a:gd name="connsiteY3" fmla="*/ 1281624 h 1342291"/>
                  <a:gd name="connsiteX4" fmla="*/ 959496 w 1949720"/>
                  <a:gd name="connsiteY4" fmla="*/ 1342291 h 1342291"/>
                  <a:gd name="connsiteX5" fmla="*/ 737721 w 1949720"/>
                  <a:gd name="connsiteY5" fmla="*/ 1289007 h 1342291"/>
                  <a:gd name="connsiteX6" fmla="*/ 0 w 1949720"/>
                  <a:gd name="connsiteY6" fmla="*/ 674837 h 1342291"/>
                  <a:gd name="connsiteX7" fmla="*/ 737721 w 1949720"/>
                  <a:gd name="connsiteY7" fmla="*/ 60667 h 13422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949720" h="1342291">
                    <a:moveTo>
                      <a:pt x="990225" y="0"/>
                    </a:moveTo>
                    <a:lnTo>
                      <a:pt x="1212000" y="53284"/>
                    </a:lnTo>
                    <a:cubicBezTo>
                      <a:pt x="1657087" y="186387"/>
                      <a:pt x="1949720" y="411794"/>
                      <a:pt x="1949720" y="667454"/>
                    </a:cubicBezTo>
                    <a:cubicBezTo>
                      <a:pt x="1949720" y="923115"/>
                      <a:pt x="1657087" y="1148521"/>
                      <a:pt x="1212000" y="1281624"/>
                    </a:cubicBezTo>
                    <a:lnTo>
                      <a:pt x="959496" y="1342291"/>
                    </a:lnTo>
                    <a:lnTo>
                      <a:pt x="737721" y="1289007"/>
                    </a:lnTo>
                    <a:cubicBezTo>
                      <a:pt x="292633" y="1155904"/>
                      <a:pt x="0" y="930498"/>
                      <a:pt x="0" y="674837"/>
                    </a:cubicBezTo>
                    <a:cubicBezTo>
                      <a:pt x="0" y="419177"/>
                      <a:pt x="292633" y="193770"/>
                      <a:pt x="737721" y="60667"/>
                    </a:cubicBezTo>
                    <a:close/>
                  </a:path>
                </a:pathLst>
              </a:custGeom>
              <a:solidFill>
                <a:srgbClr val="EAE3DE"/>
              </a:solidFill>
              <a:ln w="38100">
                <a:solidFill>
                  <a:srgbClr val="C3C4DA"/>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fr-FR" sz="1100"/>
              </a:p>
            </xdr:txBody>
          </xdr:sp>
        </xdr:grpSp>
        <xdr:sp macro="" textlink="">
          <xdr:nvSpPr>
            <xdr:cNvPr id="44" name="ZoneTexte 43">
              <a:extLst>
                <a:ext uri="{FF2B5EF4-FFF2-40B4-BE49-F238E27FC236}">
                  <a16:creationId xmlns:a16="http://schemas.microsoft.com/office/drawing/2014/main" id="{366946E8-9CC8-3621-5800-28703AEB1889}"/>
                </a:ext>
              </a:extLst>
            </xdr:cNvPr>
            <xdr:cNvSpPr txBox="1"/>
          </xdr:nvSpPr>
          <xdr:spPr>
            <a:xfrm>
              <a:off x="14766042" y="3317590"/>
              <a:ext cx="1093482" cy="646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NEET </a:t>
              </a:r>
            </a:p>
            <a:p>
              <a:pPr algn="r"/>
              <a:r>
                <a:rPr lang="fr-FR" sz="800">
                  <a:solidFill>
                    <a:srgbClr val="184971"/>
                  </a:solidFill>
                  <a:latin typeface="Arial" panose="020B0604020202020204" pitchFamily="34" charset="0"/>
                  <a:cs typeface="Arial" panose="020B0604020202020204" pitchFamily="34" charset="0"/>
                </a:rPr>
                <a:t>diplômés</a:t>
              </a:r>
            </a:p>
          </xdr:txBody>
        </xdr:sp>
        <xdr:sp macro="" textlink="#REF!">
          <xdr:nvSpPr>
            <xdr:cNvPr id="45" name="ZoneTexte 44">
              <a:extLst>
                <a:ext uri="{FF2B5EF4-FFF2-40B4-BE49-F238E27FC236}">
                  <a16:creationId xmlns:a16="http://schemas.microsoft.com/office/drawing/2014/main" id="{79915D4C-6533-B54C-88DE-45A5423501BB}"/>
                </a:ext>
              </a:extLst>
            </xdr:cNvPr>
            <xdr:cNvSpPr txBox="1"/>
          </xdr:nvSpPr>
          <xdr:spPr>
            <a:xfrm>
              <a:off x="16671779" y="4037680"/>
              <a:ext cx="516921" cy="25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37F1E64-AAE8-4906-B111-0AACF55639E0}" type="TxLink">
                <a:rPr lang="en-US" sz="1000" b="0" i="0" u="none" strike="noStrike">
                  <a:solidFill>
                    <a:srgbClr val="000000"/>
                  </a:solidFill>
                  <a:latin typeface="Arial"/>
                  <a:cs typeface="Arial"/>
                </a:rPr>
                <a:pPr/>
                <a:t> </a:t>
              </a:fld>
              <a:endParaRPr lang="fr-FR" sz="1100">
                <a:solidFill>
                  <a:srgbClr val="999FCE"/>
                </a:solidFill>
              </a:endParaRPr>
            </a:p>
          </xdr:txBody>
        </xdr:sp>
        <xdr:sp macro="" textlink="">
          <xdr:nvSpPr>
            <xdr:cNvPr id="46" name="ZoneTexte 45">
              <a:extLst>
                <a:ext uri="{FF2B5EF4-FFF2-40B4-BE49-F238E27FC236}">
                  <a16:creationId xmlns:a16="http://schemas.microsoft.com/office/drawing/2014/main" id="{1F974E79-0590-B696-CA05-72CB3CAD17DD}"/>
                </a:ext>
              </a:extLst>
            </xdr:cNvPr>
            <xdr:cNvSpPr txBox="1"/>
          </xdr:nvSpPr>
          <xdr:spPr>
            <a:xfrm>
              <a:off x="15876942" y="3193396"/>
              <a:ext cx="2072778" cy="857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NEET</a:t>
              </a:r>
            </a:p>
            <a:p>
              <a:pPr algn="ctr"/>
              <a:r>
                <a:rPr lang="fr-FR" sz="800">
                  <a:solidFill>
                    <a:srgbClr val="999FCE"/>
                  </a:solidFill>
                  <a:latin typeface="Arial" panose="020B0604020202020204" pitchFamily="34" charset="0"/>
                  <a:cs typeface="Arial" panose="020B0604020202020204" pitchFamily="34" charset="0"/>
                </a:rPr>
                <a:t> peu diplômés</a:t>
              </a:r>
            </a:p>
            <a:p>
              <a:pPr algn="ctr"/>
              <a:r>
                <a:rPr lang="fr-FR" sz="800">
                  <a:solidFill>
                    <a:srgbClr val="999FCE"/>
                  </a:solidFill>
                  <a:latin typeface="Arial" panose="020B0604020202020204" pitchFamily="34" charset="0"/>
                  <a:cs typeface="Arial" panose="020B0604020202020204" pitchFamily="34" charset="0"/>
                </a:rPr>
                <a:t>ou ELET sans emploi</a:t>
              </a:r>
            </a:p>
          </xdr:txBody>
        </xdr:sp>
        <xdr:sp macro="" textlink="">
          <xdr:nvSpPr>
            <xdr:cNvPr id="47" name="ZoneTexte 46">
              <a:extLst>
                <a:ext uri="{FF2B5EF4-FFF2-40B4-BE49-F238E27FC236}">
                  <a16:creationId xmlns:a16="http://schemas.microsoft.com/office/drawing/2014/main" id="{249B66F9-EC71-6E4D-D879-8274129112AD}"/>
                </a:ext>
              </a:extLst>
            </xdr:cNvPr>
            <xdr:cNvSpPr txBox="1"/>
          </xdr:nvSpPr>
          <xdr:spPr>
            <a:xfrm>
              <a:off x="17881982" y="3275240"/>
              <a:ext cx="1359509" cy="688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ELET</a:t>
              </a:r>
            </a:p>
            <a:p>
              <a:pPr algn="l"/>
              <a:r>
                <a:rPr lang="fr-FR" sz="800">
                  <a:solidFill>
                    <a:srgbClr val="BF7225"/>
                  </a:solidFill>
                  <a:latin typeface="Arial" panose="020B0604020202020204" pitchFamily="34" charset="0"/>
                  <a:cs typeface="Arial" panose="020B0604020202020204" pitchFamily="34" charset="0"/>
                </a:rPr>
                <a:t>en emploi</a:t>
              </a:r>
            </a:p>
          </xdr:txBody>
        </xdr:sp>
        <xdr:sp macro="" textlink="">
          <xdr:nvSpPr>
            <xdr:cNvPr id="48" name="ZoneTexte 47">
              <a:extLst>
                <a:ext uri="{FF2B5EF4-FFF2-40B4-BE49-F238E27FC236}">
                  <a16:creationId xmlns:a16="http://schemas.microsoft.com/office/drawing/2014/main" id="{3B5FFA0B-7232-0E48-8BCD-1F72AF972457}"/>
                </a:ext>
              </a:extLst>
            </xdr:cNvPr>
            <xdr:cNvSpPr txBox="1"/>
          </xdr:nvSpPr>
          <xdr:spPr>
            <a:xfrm>
              <a:off x="17107099" y="4471453"/>
              <a:ext cx="1549136" cy="71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ELET</a:t>
              </a:r>
            </a:p>
            <a:p>
              <a:pPr algn="ctr"/>
              <a:r>
                <a:rPr lang="fr-FR" sz="800">
                  <a:solidFill>
                    <a:schemeClr val="tx1"/>
                  </a:solidFill>
                  <a:latin typeface="Arial" panose="020B0604020202020204" pitchFamily="34" charset="0"/>
                  <a:cs typeface="Arial" panose="020B0604020202020204" pitchFamily="34" charset="0"/>
                </a:rPr>
                <a:t>12,8</a:t>
              </a:r>
              <a:r>
                <a:rPr lang="fr-FR" sz="800" baseline="0">
                  <a:solidFill>
                    <a:schemeClr val="tx1"/>
                  </a:solidFill>
                  <a:latin typeface="Arial" panose="020B0604020202020204" pitchFamily="34" charset="0"/>
                  <a:cs typeface="Arial" panose="020B0604020202020204" pitchFamily="34" charset="0"/>
                </a:rPr>
                <a:t> </a:t>
              </a:r>
              <a:r>
                <a:rPr lang="fr-FR" sz="800">
                  <a:solidFill>
                    <a:schemeClr val="tx1"/>
                  </a:solidFill>
                  <a:latin typeface="Arial" panose="020B0604020202020204" pitchFamily="34" charset="0"/>
                  <a:cs typeface="Arial" panose="020B0604020202020204" pitchFamily="34" charset="0"/>
                </a:rPr>
                <a:t>%</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49" name="ZoneTexte 48">
              <a:extLst>
                <a:ext uri="{FF2B5EF4-FFF2-40B4-BE49-F238E27FC236}">
                  <a16:creationId xmlns:a16="http://schemas.microsoft.com/office/drawing/2014/main" id="{5D102FE2-13BC-8C4B-A62C-1A5CC5F3EFE5}"/>
                </a:ext>
              </a:extLst>
            </xdr:cNvPr>
            <xdr:cNvSpPr txBox="1"/>
          </xdr:nvSpPr>
          <xdr:spPr>
            <a:xfrm>
              <a:off x="15167421" y="4485995"/>
              <a:ext cx="1545358" cy="685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NEET </a:t>
              </a:r>
            </a:p>
            <a:p>
              <a:pPr algn="ctr"/>
              <a:r>
                <a:rPr lang="fr-FR" sz="800">
                  <a:solidFill>
                    <a:schemeClr val="tx1"/>
                  </a:solidFill>
                  <a:latin typeface="Arial" panose="020B0604020202020204" pitchFamily="34" charset="0"/>
                  <a:cs typeface="Arial" panose="020B0604020202020204" pitchFamily="34" charset="0"/>
                </a:rPr>
                <a:t>9,3 %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50" name="ZoneTexte 49">
              <a:extLst>
                <a:ext uri="{FF2B5EF4-FFF2-40B4-BE49-F238E27FC236}">
                  <a16:creationId xmlns:a16="http://schemas.microsoft.com/office/drawing/2014/main" id="{3B8345E5-3A82-074F-8BD4-0987D4523B89}"/>
                </a:ext>
              </a:extLst>
            </xdr:cNvPr>
            <xdr:cNvSpPr txBox="1"/>
          </xdr:nvSpPr>
          <xdr:spPr>
            <a:xfrm>
              <a:off x="16143027" y="2586218"/>
              <a:ext cx="1545356" cy="39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0">
                  <a:solidFill>
                    <a:srgbClr val="002060"/>
                  </a:solidFill>
                  <a:latin typeface="Arial" panose="020B0604020202020204" pitchFamily="34" charset="0"/>
                  <a:cs typeface="Arial" panose="020B0604020202020204" pitchFamily="34" charset="0"/>
                </a:rPr>
                <a:t>Allemagne</a:t>
              </a:r>
            </a:p>
          </xdr:txBody>
        </xdr:sp>
      </xdr:grpSp>
      <xdr:sp macro="" textlink="">
        <xdr:nvSpPr>
          <xdr:cNvPr id="40" name="ZoneTexte 39">
            <a:extLst>
              <a:ext uri="{FF2B5EF4-FFF2-40B4-BE49-F238E27FC236}">
                <a16:creationId xmlns:a16="http://schemas.microsoft.com/office/drawing/2014/main" id="{1F974E79-0590-B696-CA05-72CB3CAD17DD}"/>
              </a:ext>
            </a:extLst>
          </xdr:cNvPr>
          <xdr:cNvSpPr txBox="1"/>
        </xdr:nvSpPr>
        <xdr:spPr>
          <a:xfrm>
            <a:off x="8633460" y="1333500"/>
            <a:ext cx="457199" cy="291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5,8 %</a:t>
            </a:r>
          </a:p>
        </xdr:txBody>
      </xdr:sp>
      <xdr:sp macro="" textlink="">
        <xdr:nvSpPr>
          <xdr:cNvPr id="41" name="ZoneTexte 40">
            <a:extLst>
              <a:ext uri="{FF2B5EF4-FFF2-40B4-BE49-F238E27FC236}">
                <a16:creationId xmlns:a16="http://schemas.microsoft.com/office/drawing/2014/main" id="{249B66F9-EC71-6E4D-D879-8274129112AD}"/>
              </a:ext>
            </a:extLst>
          </xdr:cNvPr>
          <xdr:cNvSpPr txBox="1"/>
        </xdr:nvSpPr>
        <xdr:spPr>
          <a:xfrm>
            <a:off x="9380219" y="1295400"/>
            <a:ext cx="470022" cy="254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7,0</a:t>
            </a:r>
            <a:r>
              <a:rPr lang="fr-FR" sz="800" baseline="0">
                <a:solidFill>
                  <a:srgbClr val="BF7225"/>
                </a:solidFill>
                <a:latin typeface="Arial" panose="020B0604020202020204" pitchFamily="34" charset="0"/>
                <a:cs typeface="Arial" panose="020B0604020202020204" pitchFamily="34" charset="0"/>
              </a:rPr>
              <a:t> </a:t>
            </a:r>
            <a:r>
              <a:rPr lang="fr-FR" sz="800">
                <a:solidFill>
                  <a:srgbClr val="BF7225"/>
                </a:solidFill>
                <a:latin typeface="Arial" panose="020B0604020202020204" pitchFamily="34" charset="0"/>
                <a:cs typeface="Arial" panose="020B0604020202020204" pitchFamily="34" charset="0"/>
              </a:rPr>
              <a:t>%</a:t>
            </a:r>
          </a:p>
        </xdr:txBody>
      </xdr:sp>
      <xdr:sp macro="" textlink="">
        <xdr:nvSpPr>
          <xdr:cNvPr id="42" name="ZoneTexte 41">
            <a:extLst>
              <a:ext uri="{FF2B5EF4-FFF2-40B4-BE49-F238E27FC236}">
                <a16:creationId xmlns:a16="http://schemas.microsoft.com/office/drawing/2014/main" id="{366946E8-9CC8-3621-5800-28703AEB1889}"/>
              </a:ext>
            </a:extLst>
          </xdr:cNvPr>
          <xdr:cNvSpPr txBox="1"/>
        </xdr:nvSpPr>
        <xdr:spPr>
          <a:xfrm>
            <a:off x="7790423" y="1310640"/>
            <a:ext cx="462037" cy="23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3,5</a:t>
            </a:r>
            <a:r>
              <a:rPr lang="fr-FR" sz="800" baseline="0">
                <a:solidFill>
                  <a:srgbClr val="184971"/>
                </a:solidFill>
                <a:latin typeface="Arial" panose="020B0604020202020204" pitchFamily="34" charset="0"/>
                <a:cs typeface="Arial" panose="020B0604020202020204" pitchFamily="34" charset="0"/>
              </a:rPr>
              <a:t> </a:t>
            </a:r>
            <a:r>
              <a:rPr lang="fr-FR" sz="800">
                <a:solidFill>
                  <a:srgbClr val="184971"/>
                </a:solidFill>
                <a:latin typeface="Arial" panose="020B0604020202020204" pitchFamily="34" charset="0"/>
                <a:cs typeface="Arial" panose="020B0604020202020204" pitchFamily="34" charset="0"/>
              </a:rPr>
              <a:t>%</a:t>
            </a:r>
          </a:p>
        </xdr:txBody>
      </xdr:sp>
    </xdr:grpSp>
    <xdr:clientData/>
  </xdr:twoCellAnchor>
  <xdr:twoCellAnchor>
    <xdr:from>
      <xdr:col>5</xdr:col>
      <xdr:colOff>369570</xdr:colOff>
      <xdr:row>11</xdr:row>
      <xdr:rowOff>87630</xdr:rowOff>
    </xdr:from>
    <xdr:to>
      <xdr:col>9</xdr:col>
      <xdr:colOff>11906</xdr:colOff>
      <xdr:row>19</xdr:row>
      <xdr:rowOff>0</xdr:rowOff>
    </xdr:to>
    <xdr:grpSp>
      <xdr:nvGrpSpPr>
        <xdr:cNvPr id="55" name="Groupe 54"/>
        <xdr:cNvGrpSpPr/>
      </xdr:nvGrpSpPr>
      <xdr:grpSpPr>
        <a:xfrm>
          <a:off x="4179570" y="2116455"/>
          <a:ext cx="2690336" cy="1436370"/>
          <a:chOff x="7485623" y="680052"/>
          <a:chExt cx="2671521" cy="1362108"/>
        </a:xfrm>
      </xdr:grpSpPr>
      <xdr:grpSp>
        <xdr:nvGrpSpPr>
          <xdr:cNvPr id="56" name="Groupe 55">
            <a:extLst>
              <a:ext uri="{FF2B5EF4-FFF2-40B4-BE49-F238E27FC236}">
                <a16:creationId xmlns:a16="http://schemas.microsoft.com/office/drawing/2014/main" id="{FBD7E1CA-CAE6-BF58-E187-2F1ADBB5D3B7}"/>
              </a:ext>
            </a:extLst>
          </xdr:cNvPr>
          <xdr:cNvGrpSpPr/>
        </xdr:nvGrpSpPr>
        <xdr:grpSpPr>
          <a:xfrm>
            <a:off x="7485623" y="680052"/>
            <a:ext cx="2671521" cy="1362108"/>
            <a:chOff x="14513586" y="2586218"/>
            <a:chExt cx="4749686" cy="2599380"/>
          </a:xfrm>
        </xdr:grpSpPr>
        <xdr:grpSp>
          <xdr:nvGrpSpPr>
            <xdr:cNvPr id="60" name="Groupe 59">
              <a:extLst>
                <a:ext uri="{FF2B5EF4-FFF2-40B4-BE49-F238E27FC236}">
                  <a16:creationId xmlns:a16="http://schemas.microsoft.com/office/drawing/2014/main" id="{03CD81A4-D63D-041B-A96E-D4A3CD3FBD20}"/>
                </a:ext>
              </a:extLst>
            </xdr:cNvPr>
            <xdr:cNvGrpSpPr/>
          </xdr:nvGrpSpPr>
          <xdr:grpSpPr>
            <a:xfrm>
              <a:off x="14513586" y="2984806"/>
              <a:ext cx="4749686" cy="1488060"/>
              <a:chOff x="9214884" y="5774070"/>
              <a:chExt cx="4742544" cy="1520479"/>
            </a:xfrm>
          </xdr:grpSpPr>
          <xdr:grpSp>
            <xdr:nvGrpSpPr>
              <xdr:cNvPr id="68" name="Groupe 67">
                <a:extLst>
                  <a:ext uri="{FF2B5EF4-FFF2-40B4-BE49-F238E27FC236}">
                    <a16:creationId xmlns:a16="http://schemas.microsoft.com/office/drawing/2014/main" id="{4F94E9BD-D142-DD28-D017-DE2672117DF8}"/>
                  </a:ext>
                </a:extLst>
              </xdr:cNvPr>
              <xdr:cNvGrpSpPr/>
            </xdr:nvGrpSpPr>
            <xdr:grpSpPr>
              <a:xfrm>
                <a:off x="9214884" y="5774070"/>
                <a:ext cx="4742544" cy="1520479"/>
                <a:chOff x="9719270" y="1995690"/>
                <a:chExt cx="4743288" cy="1488711"/>
              </a:xfrm>
            </xdr:grpSpPr>
            <xdr:sp macro="" textlink="">
              <xdr:nvSpPr>
                <xdr:cNvPr id="70" name="Ellipse 69">
                  <a:extLst>
                    <a:ext uri="{FF2B5EF4-FFF2-40B4-BE49-F238E27FC236}">
                      <a16:creationId xmlns:a16="http://schemas.microsoft.com/office/drawing/2014/main" id="{232573DF-51C2-3100-5962-F39CE0A2CEFB}"/>
                    </a:ext>
                  </a:extLst>
                </xdr:cNvPr>
                <xdr:cNvSpPr/>
              </xdr:nvSpPr>
              <xdr:spPr>
                <a:xfrm>
                  <a:off x="9719270" y="1995690"/>
                  <a:ext cx="3346504" cy="1481328"/>
                </a:xfrm>
                <a:prstGeom prst="ellipse">
                  <a:avLst/>
                </a:prstGeom>
                <a:solidFill>
                  <a:srgbClr val="EDEDF7"/>
                </a:solidFill>
                <a:ln w="38100">
                  <a:solidFill>
                    <a:srgbClr val="18497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71" name="Ellipse 70">
                  <a:extLst>
                    <a:ext uri="{FF2B5EF4-FFF2-40B4-BE49-F238E27FC236}">
                      <a16:creationId xmlns:a16="http://schemas.microsoft.com/office/drawing/2014/main" id="{D09AEB3D-2D5F-7666-54D0-53D7B6ECC9D9}"/>
                    </a:ext>
                  </a:extLst>
                </xdr:cNvPr>
                <xdr:cNvSpPr/>
              </xdr:nvSpPr>
              <xdr:spPr>
                <a:xfrm>
                  <a:off x="11116054" y="2003073"/>
                  <a:ext cx="3346504" cy="1481328"/>
                </a:xfrm>
                <a:prstGeom prst="ellipse">
                  <a:avLst/>
                </a:prstGeom>
                <a:solidFill>
                  <a:srgbClr val="FAEDD4"/>
                </a:solidFill>
                <a:ln w="38100">
                  <a:solidFill>
                    <a:srgbClr val="BF722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sp macro="" textlink="">
            <xdr:nvSpPr>
              <xdr:cNvPr id="69" name="Forme libre 68">
                <a:extLst>
                  <a:ext uri="{FF2B5EF4-FFF2-40B4-BE49-F238E27FC236}">
                    <a16:creationId xmlns:a16="http://schemas.microsoft.com/office/drawing/2014/main" id="{E2E2FF2C-D65B-FFE7-DBAE-B27779081533}"/>
                  </a:ext>
                </a:extLst>
              </xdr:cNvPr>
              <xdr:cNvSpPr/>
            </xdr:nvSpPr>
            <xdr:spPr>
              <a:xfrm>
                <a:off x="10611002" y="5845335"/>
                <a:ext cx="1949471" cy="1378986"/>
              </a:xfrm>
              <a:custGeom>
                <a:avLst/>
                <a:gdLst>
                  <a:gd name="connsiteX0" fmla="*/ 990225 w 1949720"/>
                  <a:gd name="connsiteY0" fmla="*/ 0 h 1342291"/>
                  <a:gd name="connsiteX1" fmla="*/ 1212000 w 1949720"/>
                  <a:gd name="connsiteY1" fmla="*/ 53284 h 1342291"/>
                  <a:gd name="connsiteX2" fmla="*/ 1949720 w 1949720"/>
                  <a:gd name="connsiteY2" fmla="*/ 667454 h 1342291"/>
                  <a:gd name="connsiteX3" fmla="*/ 1212000 w 1949720"/>
                  <a:gd name="connsiteY3" fmla="*/ 1281624 h 1342291"/>
                  <a:gd name="connsiteX4" fmla="*/ 959496 w 1949720"/>
                  <a:gd name="connsiteY4" fmla="*/ 1342291 h 1342291"/>
                  <a:gd name="connsiteX5" fmla="*/ 737721 w 1949720"/>
                  <a:gd name="connsiteY5" fmla="*/ 1289007 h 1342291"/>
                  <a:gd name="connsiteX6" fmla="*/ 0 w 1949720"/>
                  <a:gd name="connsiteY6" fmla="*/ 674837 h 1342291"/>
                  <a:gd name="connsiteX7" fmla="*/ 737721 w 1949720"/>
                  <a:gd name="connsiteY7" fmla="*/ 60667 h 13422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949720" h="1342291">
                    <a:moveTo>
                      <a:pt x="990225" y="0"/>
                    </a:moveTo>
                    <a:lnTo>
                      <a:pt x="1212000" y="53284"/>
                    </a:lnTo>
                    <a:cubicBezTo>
                      <a:pt x="1657087" y="186387"/>
                      <a:pt x="1949720" y="411794"/>
                      <a:pt x="1949720" y="667454"/>
                    </a:cubicBezTo>
                    <a:cubicBezTo>
                      <a:pt x="1949720" y="923115"/>
                      <a:pt x="1657087" y="1148521"/>
                      <a:pt x="1212000" y="1281624"/>
                    </a:cubicBezTo>
                    <a:lnTo>
                      <a:pt x="959496" y="1342291"/>
                    </a:lnTo>
                    <a:lnTo>
                      <a:pt x="737721" y="1289007"/>
                    </a:lnTo>
                    <a:cubicBezTo>
                      <a:pt x="292633" y="1155904"/>
                      <a:pt x="0" y="930498"/>
                      <a:pt x="0" y="674837"/>
                    </a:cubicBezTo>
                    <a:cubicBezTo>
                      <a:pt x="0" y="419177"/>
                      <a:pt x="292633" y="193770"/>
                      <a:pt x="737721" y="60667"/>
                    </a:cubicBezTo>
                    <a:close/>
                  </a:path>
                </a:pathLst>
              </a:custGeom>
              <a:solidFill>
                <a:srgbClr val="EAE3DE"/>
              </a:solidFill>
              <a:ln w="38100">
                <a:solidFill>
                  <a:srgbClr val="C3C4DA"/>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fr-FR" sz="1100"/>
              </a:p>
            </xdr:txBody>
          </xdr:sp>
        </xdr:grpSp>
        <xdr:sp macro="" textlink="">
          <xdr:nvSpPr>
            <xdr:cNvPr id="61" name="ZoneTexte 60">
              <a:extLst>
                <a:ext uri="{FF2B5EF4-FFF2-40B4-BE49-F238E27FC236}">
                  <a16:creationId xmlns:a16="http://schemas.microsoft.com/office/drawing/2014/main" id="{366946E8-9CC8-3621-5800-28703AEB1889}"/>
                </a:ext>
              </a:extLst>
            </xdr:cNvPr>
            <xdr:cNvSpPr txBox="1"/>
          </xdr:nvSpPr>
          <xdr:spPr>
            <a:xfrm>
              <a:off x="14766042" y="3317590"/>
              <a:ext cx="1093482" cy="646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NEET </a:t>
              </a:r>
            </a:p>
            <a:p>
              <a:pPr algn="r"/>
              <a:r>
                <a:rPr lang="fr-FR" sz="800">
                  <a:solidFill>
                    <a:srgbClr val="184971"/>
                  </a:solidFill>
                  <a:latin typeface="Arial" panose="020B0604020202020204" pitchFamily="34" charset="0"/>
                  <a:cs typeface="Arial" panose="020B0604020202020204" pitchFamily="34" charset="0"/>
                </a:rPr>
                <a:t>diplômés</a:t>
              </a:r>
            </a:p>
          </xdr:txBody>
        </xdr:sp>
        <xdr:sp macro="" textlink="#REF!">
          <xdr:nvSpPr>
            <xdr:cNvPr id="62" name="ZoneTexte 61">
              <a:extLst>
                <a:ext uri="{FF2B5EF4-FFF2-40B4-BE49-F238E27FC236}">
                  <a16:creationId xmlns:a16="http://schemas.microsoft.com/office/drawing/2014/main" id="{79915D4C-6533-B54C-88DE-45A5423501BB}"/>
                </a:ext>
              </a:extLst>
            </xdr:cNvPr>
            <xdr:cNvSpPr txBox="1"/>
          </xdr:nvSpPr>
          <xdr:spPr>
            <a:xfrm>
              <a:off x="16671779" y="4037680"/>
              <a:ext cx="516921" cy="254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37F1E64-AAE8-4906-B111-0AACF55639E0}" type="TxLink">
                <a:rPr lang="en-US" sz="1000" b="0" i="0" u="none" strike="noStrike">
                  <a:solidFill>
                    <a:srgbClr val="000000"/>
                  </a:solidFill>
                  <a:latin typeface="Arial"/>
                  <a:cs typeface="Arial"/>
                </a:rPr>
                <a:pPr/>
                <a:t> </a:t>
              </a:fld>
              <a:endParaRPr lang="fr-FR" sz="1100">
                <a:solidFill>
                  <a:srgbClr val="999FCE"/>
                </a:solidFill>
              </a:endParaRPr>
            </a:p>
          </xdr:txBody>
        </xdr:sp>
        <xdr:sp macro="" textlink="">
          <xdr:nvSpPr>
            <xdr:cNvPr id="63" name="ZoneTexte 62">
              <a:extLst>
                <a:ext uri="{FF2B5EF4-FFF2-40B4-BE49-F238E27FC236}">
                  <a16:creationId xmlns:a16="http://schemas.microsoft.com/office/drawing/2014/main" id="{1F974E79-0590-B696-CA05-72CB3CAD17DD}"/>
                </a:ext>
              </a:extLst>
            </xdr:cNvPr>
            <xdr:cNvSpPr txBox="1"/>
          </xdr:nvSpPr>
          <xdr:spPr>
            <a:xfrm>
              <a:off x="15876942" y="3193396"/>
              <a:ext cx="2072778" cy="857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NEET</a:t>
              </a:r>
            </a:p>
            <a:p>
              <a:pPr algn="ctr"/>
              <a:r>
                <a:rPr lang="fr-FR" sz="800">
                  <a:solidFill>
                    <a:srgbClr val="999FCE"/>
                  </a:solidFill>
                  <a:latin typeface="Arial" panose="020B0604020202020204" pitchFamily="34" charset="0"/>
                  <a:cs typeface="Arial" panose="020B0604020202020204" pitchFamily="34" charset="0"/>
                </a:rPr>
                <a:t> peu diplômés</a:t>
              </a:r>
            </a:p>
            <a:p>
              <a:pPr algn="ctr"/>
              <a:r>
                <a:rPr lang="fr-FR" sz="800">
                  <a:solidFill>
                    <a:srgbClr val="999FCE"/>
                  </a:solidFill>
                  <a:latin typeface="Arial" panose="020B0604020202020204" pitchFamily="34" charset="0"/>
                  <a:cs typeface="Arial" panose="020B0604020202020204" pitchFamily="34" charset="0"/>
                </a:rPr>
                <a:t>ou ELET sans emploi</a:t>
              </a:r>
            </a:p>
          </xdr:txBody>
        </xdr:sp>
        <xdr:sp macro="" textlink="">
          <xdr:nvSpPr>
            <xdr:cNvPr id="64" name="ZoneTexte 63">
              <a:extLst>
                <a:ext uri="{FF2B5EF4-FFF2-40B4-BE49-F238E27FC236}">
                  <a16:creationId xmlns:a16="http://schemas.microsoft.com/office/drawing/2014/main" id="{249B66F9-EC71-6E4D-D879-8274129112AD}"/>
                </a:ext>
              </a:extLst>
            </xdr:cNvPr>
            <xdr:cNvSpPr txBox="1"/>
          </xdr:nvSpPr>
          <xdr:spPr>
            <a:xfrm>
              <a:off x="17881982" y="3275240"/>
              <a:ext cx="1359509" cy="688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ELET</a:t>
              </a:r>
            </a:p>
            <a:p>
              <a:pPr algn="l"/>
              <a:r>
                <a:rPr lang="fr-FR" sz="800">
                  <a:solidFill>
                    <a:srgbClr val="BF7225"/>
                  </a:solidFill>
                  <a:latin typeface="Arial" panose="020B0604020202020204" pitchFamily="34" charset="0"/>
                  <a:cs typeface="Arial" panose="020B0604020202020204" pitchFamily="34" charset="0"/>
                </a:rPr>
                <a:t>en emploi</a:t>
              </a:r>
            </a:p>
          </xdr:txBody>
        </xdr:sp>
        <xdr:sp macro="" textlink="">
          <xdr:nvSpPr>
            <xdr:cNvPr id="65" name="ZoneTexte 64">
              <a:extLst>
                <a:ext uri="{FF2B5EF4-FFF2-40B4-BE49-F238E27FC236}">
                  <a16:creationId xmlns:a16="http://schemas.microsoft.com/office/drawing/2014/main" id="{3B5FFA0B-7232-0E48-8BCD-1F72AF972457}"/>
                </a:ext>
              </a:extLst>
            </xdr:cNvPr>
            <xdr:cNvSpPr txBox="1"/>
          </xdr:nvSpPr>
          <xdr:spPr>
            <a:xfrm>
              <a:off x="17107099" y="4471453"/>
              <a:ext cx="1549136" cy="71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ELET</a:t>
              </a:r>
            </a:p>
            <a:p>
              <a:pPr algn="ctr"/>
              <a:r>
                <a:rPr lang="fr-FR" sz="800">
                  <a:solidFill>
                    <a:schemeClr val="tx1"/>
                  </a:solidFill>
                  <a:latin typeface="Arial" panose="020B0604020202020204" pitchFamily="34" charset="0"/>
                  <a:cs typeface="Arial" panose="020B0604020202020204" pitchFamily="34" charset="0"/>
                </a:rPr>
                <a:t>10,5 %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66" name="ZoneTexte 65">
              <a:extLst>
                <a:ext uri="{FF2B5EF4-FFF2-40B4-BE49-F238E27FC236}">
                  <a16:creationId xmlns:a16="http://schemas.microsoft.com/office/drawing/2014/main" id="{5D102FE2-13BC-8C4B-A62C-1A5CC5F3EFE5}"/>
                </a:ext>
              </a:extLst>
            </xdr:cNvPr>
            <xdr:cNvSpPr txBox="1"/>
          </xdr:nvSpPr>
          <xdr:spPr>
            <a:xfrm>
              <a:off x="15167421" y="4485995"/>
              <a:ext cx="1545358" cy="685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chemeClr val="tx1"/>
                  </a:solidFill>
                  <a:latin typeface="Arial" panose="020B0604020202020204" pitchFamily="34" charset="0"/>
                  <a:cs typeface="Arial" panose="020B0604020202020204" pitchFamily="34" charset="0"/>
                </a:rPr>
                <a:t>Total NEET </a:t>
              </a:r>
            </a:p>
            <a:p>
              <a:pPr algn="ctr"/>
              <a:r>
                <a:rPr lang="fr-FR" sz="800">
                  <a:solidFill>
                    <a:schemeClr val="tx1"/>
                  </a:solidFill>
                  <a:latin typeface="Arial" panose="020B0604020202020204" pitchFamily="34" charset="0"/>
                  <a:cs typeface="Arial" panose="020B0604020202020204" pitchFamily="34" charset="0"/>
                </a:rPr>
                <a:t>17,1 %</a:t>
              </a:r>
            </a:p>
            <a:p>
              <a:pPr algn="ctr"/>
              <a:endParaRPr lang="fr-FR" sz="800">
                <a:solidFill>
                  <a:schemeClr val="tx1"/>
                </a:solidFill>
                <a:latin typeface="Arial" panose="020B0604020202020204" pitchFamily="34" charset="0"/>
                <a:cs typeface="Arial" panose="020B0604020202020204" pitchFamily="34" charset="0"/>
              </a:endParaRPr>
            </a:p>
          </xdr:txBody>
        </xdr:sp>
        <xdr:sp macro="" textlink="">
          <xdr:nvSpPr>
            <xdr:cNvPr id="67" name="ZoneTexte 66">
              <a:extLst>
                <a:ext uri="{FF2B5EF4-FFF2-40B4-BE49-F238E27FC236}">
                  <a16:creationId xmlns:a16="http://schemas.microsoft.com/office/drawing/2014/main" id="{3B8345E5-3A82-074F-8BD4-0987D4523B89}"/>
                </a:ext>
              </a:extLst>
            </xdr:cNvPr>
            <xdr:cNvSpPr txBox="1"/>
          </xdr:nvSpPr>
          <xdr:spPr>
            <a:xfrm>
              <a:off x="16143027" y="2586218"/>
              <a:ext cx="1545356" cy="39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0">
                  <a:solidFill>
                    <a:srgbClr val="002060"/>
                  </a:solidFill>
                  <a:latin typeface="Arial" panose="020B0604020202020204" pitchFamily="34" charset="0"/>
                  <a:cs typeface="Arial" panose="020B0604020202020204" pitchFamily="34" charset="0"/>
                </a:rPr>
                <a:t>Italie</a:t>
              </a:r>
            </a:p>
          </xdr:txBody>
        </xdr:sp>
      </xdr:grpSp>
      <xdr:sp macro="" textlink="">
        <xdr:nvSpPr>
          <xdr:cNvPr id="57" name="ZoneTexte 56">
            <a:extLst>
              <a:ext uri="{FF2B5EF4-FFF2-40B4-BE49-F238E27FC236}">
                <a16:creationId xmlns:a16="http://schemas.microsoft.com/office/drawing/2014/main" id="{1F974E79-0590-B696-CA05-72CB3CAD17DD}"/>
              </a:ext>
            </a:extLst>
          </xdr:cNvPr>
          <xdr:cNvSpPr txBox="1"/>
        </xdr:nvSpPr>
        <xdr:spPr>
          <a:xfrm>
            <a:off x="8633460" y="1333500"/>
            <a:ext cx="457199" cy="291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800">
                <a:solidFill>
                  <a:srgbClr val="999FCE"/>
                </a:solidFill>
                <a:latin typeface="Arial" panose="020B0604020202020204" pitchFamily="34" charset="0"/>
                <a:cs typeface="Arial" panose="020B0604020202020204" pitchFamily="34" charset="0"/>
              </a:rPr>
              <a:t>5,9</a:t>
            </a:r>
            <a:r>
              <a:rPr lang="fr-FR" sz="800" baseline="0">
                <a:solidFill>
                  <a:srgbClr val="999FCE"/>
                </a:solidFill>
                <a:latin typeface="Arial" panose="020B0604020202020204" pitchFamily="34" charset="0"/>
                <a:cs typeface="Arial" panose="020B0604020202020204" pitchFamily="34" charset="0"/>
              </a:rPr>
              <a:t> </a:t>
            </a:r>
            <a:r>
              <a:rPr lang="fr-FR" sz="800">
                <a:solidFill>
                  <a:srgbClr val="999FCE"/>
                </a:solidFill>
                <a:latin typeface="Arial" panose="020B0604020202020204" pitchFamily="34" charset="0"/>
                <a:cs typeface="Arial" panose="020B0604020202020204" pitchFamily="34" charset="0"/>
              </a:rPr>
              <a:t>%</a:t>
            </a:r>
          </a:p>
        </xdr:txBody>
      </xdr:sp>
      <xdr:sp macro="" textlink="">
        <xdr:nvSpPr>
          <xdr:cNvPr id="58" name="ZoneTexte 57">
            <a:extLst>
              <a:ext uri="{FF2B5EF4-FFF2-40B4-BE49-F238E27FC236}">
                <a16:creationId xmlns:a16="http://schemas.microsoft.com/office/drawing/2014/main" id="{249B66F9-EC71-6E4D-D879-8274129112AD}"/>
              </a:ext>
            </a:extLst>
          </xdr:cNvPr>
          <xdr:cNvSpPr txBox="1"/>
        </xdr:nvSpPr>
        <xdr:spPr>
          <a:xfrm>
            <a:off x="9380219" y="1295400"/>
            <a:ext cx="539994" cy="254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a:solidFill>
                  <a:srgbClr val="BF7225"/>
                </a:solidFill>
                <a:latin typeface="Arial" panose="020B0604020202020204" pitchFamily="34" charset="0"/>
                <a:cs typeface="Arial" panose="020B0604020202020204" pitchFamily="34" charset="0"/>
              </a:rPr>
              <a:t>4,6</a:t>
            </a:r>
            <a:r>
              <a:rPr lang="fr-FR" sz="800" baseline="0">
                <a:solidFill>
                  <a:srgbClr val="BF7225"/>
                </a:solidFill>
                <a:latin typeface="Arial" panose="020B0604020202020204" pitchFamily="34" charset="0"/>
                <a:cs typeface="Arial" panose="020B0604020202020204" pitchFamily="34" charset="0"/>
              </a:rPr>
              <a:t> </a:t>
            </a:r>
            <a:r>
              <a:rPr lang="fr-FR" sz="800">
                <a:solidFill>
                  <a:srgbClr val="BF7225"/>
                </a:solidFill>
                <a:latin typeface="Arial" panose="020B0604020202020204" pitchFamily="34" charset="0"/>
                <a:cs typeface="Arial" panose="020B0604020202020204" pitchFamily="34" charset="0"/>
              </a:rPr>
              <a:t>%</a:t>
            </a:r>
          </a:p>
        </xdr:txBody>
      </xdr:sp>
      <xdr:sp macro="" textlink="">
        <xdr:nvSpPr>
          <xdr:cNvPr id="59" name="ZoneTexte 58">
            <a:extLst>
              <a:ext uri="{FF2B5EF4-FFF2-40B4-BE49-F238E27FC236}">
                <a16:creationId xmlns:a16="http://schemas.microsoft.com/office/drawing/2014/main" id="{366946E8-9CC8-3621-5800-28703AEB1889}"/>
              </a:ext>
            </a:extLst>
          </xdr:cNvPr>
          <xdr:cNvSpPr txBox="1"/>
        </xdr:nvSpPr>
        <xdr:spPr>
          <a:xfrm>
            <a:off x="7725653" y="1310640"/>
            <a:ext cx="526807" cy="233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fr-FR" sz="800">
                <a:solidFill>
                  <a:srgbClr val="184971"/>
                </a:solidFill>
                <a:latin typeface="Arial" panose="020B0604020202020204" pitchFamily="34" charset="0"/>
                <a:cs typeface="Arial" panose="020B0604020202020204" pitchFamily="34" charset="0"/>
              </a:rPr>
              <a:t>11,2</a:t>
            </a:r>
            <a:r>
              <a:rPr lang="fr-FR" sz="800" baseline="0">
                <a:solidFill>
                  <a:srgbClr val="184971"/>
                </a:solidFill>
                <a:latin typeface="Arial" panose="020B0604020202020204" pitchFamily="34" charset="0"/>
                <a:cs typeface="Arial" panose="020B0604020202020204" pitchFamily="34" charset="0"/>
              </a:rPr>
              <a:t> </a:t>
            </a:r>
            <a:r>
              <a:rPr lang="fr-FR" sz="800">
                <a:solidFill>
                  <a:srgbClr val="184971"/>
                </a:solidFill>
                <a:latin typeface="Arial" panose="020B0604020202020204" pitchFamily="34" charset="0"/>
                <a:cs typeface="Arial" panose="020B0604020202020204" pitchFamily="34" charset="0"/>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4328</xdr:colOff>
      <xdr:row>3</xdr:row>
      <xdr:rowOff>153941</xdr:rowOff>
    </xdr:from>
    <xdr:to>
      <xdr:col>7</xdr:col>
      <xdr:colOff>42334</xdr:colOff>
      <xdr:row>18</xdr:row>
      <xdr:rowOff>148167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746125</xdr:colOff>
      <xdr:row>98</xdr:row>
      <xdr:rowOff>71436</xdr:rowOff>
    </xdr:from>
    <xdr:to>
      <xdr:col>12</xdr:col>
      <xdr:colOff>695325</xdr:colOff>
      <xdr:row>112</xdr:row>
      <xdr:rowOff>74083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52917</xdr:colOff>
      <xdr:row>49</xdr:row>
      <xdr:rowOff>84666</xdr:rowOff>
    </xdr:from>
    <xdr:to>
      <xdr:col>6</xdr:col>
      <xdr:colOff>730250</xdr:colOff>
      <xdr:row>64</xdr:row>
      <xdr:rowOff>116416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694416</xdr:colOff>
      <xdr:row>130</xdr:row>
      <xdr:rowOff>48685</xdr:rowOff>
    </xdr:from>
    <xdr:to>
      <xdr:col>12</xdr:col>
      <xdr:colOff>701675</xdr:colOff>
      <xdr:row>144</xdr:row>
      <xdr:rowOff>148167</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0.46631</cdr:x>
      <cdr:y>0.18849</cdr:y>
    </cdr:from>
    <cdr:to>
      <cdr:x>1</cdr:x>
      <cdr:y>0.2629</cdr:y>
    </cdr:to>
    <cdr:sp macro="" textlink="">
      <cdr:nvSpPr>
        <cdr:cNvPr id="2" name="ZoneTexte 1"/>
        <cdr:cNvSpPr txBox="1"/>
      </cdr:nvSpPr>
      <cdr:spPr>
        <a:xfrm xmlns:a="http://schemas.openxmlformats.org/drawingml/2006/main">
          <a:off x="3088822" y="517071"/>
          <a:ext cx="3535178" cy="2041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b="1">
              <a:solidFill>
                <a:schemeClr val="accent2"/>
              </a:solidFill>
              <a:effectLst/>
              <a:latin typeface="+mn-lt"/>
              <a:ea typeface="+mn-ea"/>
              <a:cs typeface="+mn-cs"/>
            </a:rPr>
            <a:t>Au-dessous de 100, les femmes gagnent moins que les hommes à niveau de diplôme égal</a:t>
          </a:r>
          <a:endParaRPr lang="fr-FR" sz="800" b="1">
            <a:solidFill>
              <a:schemeClr val="accent2"/>
            </a:solidFil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xdr:colOff>
      <xdr:row>2</xdr:row>
      <xdr:rowOff>47626</xdr:rowOff>
    </xdr:from>
    <xdr:to>
      <xdr:col>12</xdr:col>
      <xdr:colOff>733425</xdr:colOff>
      <xdr:row>21</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31</xdr:row>
      <xdr:rowOff>47625</xdr:rowOff>
    </xdr:from>
    <xdr:to>
      <xdr:col>12</xdr:col>
      <xdr:colOff>733425</xdr:colOff>
      <xdr:row>50</xdr:row>
      <xdr:rowOff>66675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58</xdr:row>
      <xdr:rowOff>28575</xdr:rowOff>
    </xdr:from>
    <xdr:to>
      <xdr:col>13</xdr:col>
      <xdr:colOff>9525</xdr:colOff>
      <xdr:row>77</xdr:row>
      <xdr:rowOff>104775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751418</xdr:colOff>
      <xdr:row>3</xdr:row>
      <xdr:rowOff>19050</xdr:rowOff>
    </xdr:from>
    <xdr:to>
      <xdr:col>13</xdr:col>
      <xdr:colOff>21167</xdr:colOff>
      <xdr:row>20</xdr:row>
      <xdr:rowOff>10584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60</xdr:row>
      <xdr:rowOff>1</xdr:rowOff>
    </xdr:from>
    <xdr:to>
      <xdr:col>8</xdr:col>
      <xdr:colOff>0</xdr:colOff>
      <xdr:row>77</xdr:row>
      <xdr:rowOff>127001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32</xdr:row>
      <xdr:rowOff>0</xdr:rowOff>
    </xdr:from>
    <xdr:to>
      <xdr:col>7</xdr:col>
      <xdr:colOff>740833</xdr:colOff>
      <xdr:row>47</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444500</xdr:colOff>
      <xdr:row>89</xdr:row>
      <xdr:rowOff>169333</xdr:rowOff>
    </xdr:from>
    <xdr:to>
      <xdr:col>13</xdr:col>
      <xdr:colOff>733574</xdr:colOff>
      <xdr:row>110</xdr:row>
      <xdr:rowOff>148167</xdr:rowOff>
    </xdr:to>
    <xdr:pic>
      <xdr:nvPicPr>
        <xdr:cNvPr id="5" name="Image 4"/>
        <xdr:cNvPicPr>
          <a:picLocks noChangeAspect="1"/>
        </xdr:cNvPicPr>
      </xdr:nvPicPr>
      <xdr:blipFill>
        <a:blip xmlns:r="http://schemas.openxmlformats.org/officeDocument/2006/relationships" r:embed="rId4"/>
        <a:stretch>
          <a:fillRect/>
        </a:stretch>
      </xdr:blipFill>
      <xdr:spPr>
        <a:xfrm>
          <a:off x="444500" y="17070916"/>
          <a:ext cx="10195074" cy="39793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str-depp-mirei\MIREI\Nos%20publications\EN%20COURS\2021_Salaires\Ressources\FRA_Formulas_T&amp;C_NESLI2021_16Apr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zoomScaleNormal="100" workbookViewId="0"/>
  </sheetViews>
  <sheetFormatPr baseColWidth="10" defaultRowHeight="12.75" x14ac:dyDescent="0.2"/>
  <cols>
    <col min="1" max="15" width="11.42578125" style="1"/>
    <col min="16" max="16" width="11.42578125" style="4"/>
    <col min="17" max="16384" width="11.42578125" style="1"/>
  </cols>
  <sheetData>
    <row r="1" spans="1:17" x14ac:dyDescent="0.2">
      <c r="A1" s="124" t="s">
        <v>138</v>
      </c>
      <c r="B1" s="122"/>
      <c r="C1" s="122"/>
      <c r="D1" s="122"/>
      <c r="E1" s="122"/>
      <c r="F1" s="122"/>
      <c r="G1" s="122"/>
      <c r="H1" s="122"/>
      <c r="I1" s="122"/>
      <c r="J1" s="122"/>
      <c r="K1" s="122"/>
      <c r="L1" s="122"/>
      <c r="M1" s="122"/>
      <c r="N1" s="122"/>
      <c r="O1" s="122"/>
      <c r="Q1" s="4"/>
    </row>
    <row r="2" spans="1:17" x14ac:dyDescent="0.2">
      <c r="A2" s="133" t="s">
        <v>136</v>
      </c>
      <c r="B2" s="134"/>
      <c r="C2" s="134"/>
      <c r="D2" s="134"/>
      <c r="E2" s="134"/>
      <c r="F2" s="134"/>
      <c r="G2" s="134"/>
      <c r="H2" s="134"/>
      <c r="I2" s="134"/>
      <c r="J2" s="134"/>
      <c r="K2" s="134"/>
      <c r="L2" s="134"/>
      <c r="M2" s="134"/>
      <c r="N2" s="134"/>
      <c r="O2" s="134"/>
      <c r="P2" s="134"/>
      <c r="Q2" s="4"/>
    </row>
    <row r="3" spans="1:17" x14ac:dyDescent="0.2">
      <c r="A3" s="133"/>
      <c r="B3" s="134"/>
      <c r="C3" s="134"/>
      <c r="D3" s="134"/>
      <c r="E3" s="134"/>
      <c r="F3" s="134"/>
      <c r="G3" s="134"/>
      <c r="H3" s="134"/>
      <c r="I3" s="134"/>
      <c r="J3" s="134"/>
      <c r="K3" s="134"/>
      <c r="L3" s="134"/>
      <c r="M3" s="134"/>
      <c r="N3" s="134"/>
      <c r="O3" s="134"/>
      <c r="P3" s="134"/>
      <c r="Q3" s="4"/>
    </row>
    <row r="4" spans="1:17" x14ac:dyDescent="0.2">
      <c r="Q4" s="4"/>
    </row>
    <row r="5" spans="1:17" x14ac:dyDescent="0.2">
      <c r="A5" s="135" t="s">
        <v>156</v>
      </c>
      <c r="B5" s="136"/>
      <c r="C5" s="136"/>
      <c r="D5" s="136"/>
      <c r="E5" s="136"/>
      <c r="F5" s="136"/>
      <c r="G5" s="136"/>
      <c r="H5" s="136"/>
      <c r="I5" s="136"/>
      <c r="J5" s="136"/>
      <c r="K5" s="136"/>
      <c r="L5" s="136"/>
      <c r="M5" s="136"/>
      <c r="N5" s="136"/>
      <c r="O5" s="136"/>
      <c r="P5" s="136"/>
      <c r="Q5" s="4"/>
    </row>
    <row r="6" spans="1:17" x14ac:dyDescent="0.2">
      <c r="A6" s="137" t="s">
        <v>157</v>
      </c>
      <c r="B6" s="138"/>
      <c r="C6" s="138"/>
      <c r="D6" s="138"/>
      <c r="E6" s="138"/>
      <c r="F6" s="138"/>
      <c r="G6" s="138"/>
      <c r="H6" s="138"/>
      <c r="I6" s="138"/>
      <c r="J6" s="138"/>
      <c r="K6" s="138"/>
      <c r="L6" s="138"/>
      <c r="M6" s="138"/>
      <c r="N6" s="138"/>
      <c r="O6" s="138"/>
      <c r="P6" s="138"/>
      <c r="Q6" s="4"/>
    </row>
    <row r="7" spans="1:17" x14ac:dyDescent="0.2">
      <c r="A7" s="137"/>
      <c r="B7" s="138"/>
      <c r="C7" s="138"/>
      <c r="D7" s="138"/>
      <c r="E7" s="138"/>
      <c r="F7" s="138"/>
      <c r="G7" s="138"/>
      <c r="H7" s="138"/>
      <c r="I7" s="138"/>
      <c r="J7" s="138"/>
      <c r="K7" s="138"/>
      <c r="L7" s="138"/>
      <c r="M7" s="138"/>
      <c r="N7" s="138"/>
      <c r="O7" s="138"/>
      <c r="P7" s="138"/>
      <c r="Q7" s="4"/>
    </row>
    <row r="8" spans="1:17" x14ac:dyDescent="0.2">
      <c r="A8" s="137"/>
      <c r="B8" s="138"/>
      <c r="C8" s="138"/>
      <c r="D8" s="138"/>
      <c r="E8" s="138"/>
      <c r="F8" s="138"/>
      <c r="G8" s="138"/>
      <c r="H8" s="138"/>
      <c r="I8" s="138"/>
      <c r="J8" s="138"/>
      <c r="K8" s="138"/>
      <c r="L8" s="138"/>
      <c r="M8" s="138"/>
      <c r="N8" s="138"/>
      <c r="O8" s="138"/>
      <c r="P8" s="138"/>
      <c r="Q8" s="4"/>
    </row>
    <row r="9" spans="1:17" x14ac:dyDescent="0.2">
      <c r="A9" s="137"/>
      <c r="B9" s="138"/>
      <c r="C9" s="138"/>
      <c r="D9" s="138"/>
      <c r="E9" s="138"/>
      <c r="F9" s="138"/>
      <c r="G9" s="138"/>
      <c r="H9" s="138"/>
      <c r="I9" s="138"/>
      <c r="J9" s="138"/>
      <c r="K9" s="138"/>
      <c r="L9" s="138"/>
      <c r="M9" s="138"/>
      <c r="N9" s="138"/>
      <c r="O9" s="138"/>
      <c r="P9" s="138"/>
      <c r="Q9" s="4"/>
    </row>
    <row r="10" spans="1:17" x14ac:dyDescent="0.2">
      <c r="A10" s="137"/>
      <c r="B10" s="138"/>
      <c r="C10" s="138"/>
      <c r="D10" s="138"/>
      <c r="E10" s="138"/>
      <c r="F10" s="138"/>
      <c r="G10" s="138"/>
      <c r="H10" s="138"/>
      <c r="I10" s="138"/>
      <c r="J10" s="138"/>
      <c r="K10" s="138"/>
      <c r="L10" s="138"/>
      <c r="M10" s="138"/>
      <c r="N10" s="138"/>
      <c r="O10" s="138"/>
      <c r="P10" s="138"/>
      <c r="Q10" s="4"/>
    </row>
    <row r="11" spans="1:17" x14ac:dyDescent="0.2">
      <c r="A11" s="137"/>
      <c r="B11" s="138"/>
      <c r="C11" s="138"/>
      <c r="D11" s="138"/>
      <c r="E11" s="138"/>
      <c r="F11" s="138"/>
      <c r="G11" s="138"/>
      <c r="H11" s="138"/>
      <c r="I11" s="138"/>
      <c r="J11" s="138"/>
      <c r="K11" s="138"/>
      <c r="L11" s="138"/>
      <c r="M11" s="138"/>
      <c r="N11" s="138"/>
      <c r="O11" s="138"/>
      <c r="P11" s="138"/>
      <c r="Q11" s="4"/>
    </row>
    <row r="12" spans="1:17" x14ac:dyDescent="0.2">
      <c r="A12" s="137"/>
      <c r="B12" s="138"/>
      <c r="C12" s="138"/>
      <c r="D12" s="138"/>
      <c r="E12" s="138"/>
      <c r="F12" s="138"/>
      <c r="G12" s="138"/>
      <c r="H12" s="138"/>
      <c r="I12" s="138"/>
      <c r="J12" s="138"/>
      <c r="K12" s="138"/>
      <c r="L12" s="138"/>
      <c r="M12" s="138"/>
      <c r="N12" s="138"/>
      <c r="O12" s="138"/>
      <c r="P12" s="138"/>
      <c r="Q12" s="4"/>
    </row>
    <row r="13" spans="1:17" x14ac:dyDescent="0.2">
      <c r="A13" s="139" t="s">
        <v>139</v>
      </c>
      <c r="B13" s="140"/>
      <c r="C13" s="140"/>
      <c r="D13" s="140"/>
      <c r="E13" s="140"/>
      <c r="F13" s="140"/>
      <c r="G13" s="140"/>
      <c r="H13" s="140"/>
      <c r="I13" s="140"/>
      <c r="J13" s="140"/>
      <c r="K13" s="140"/>
      <c r="L13" s="140"/>
      <c r="M13" s="140"/>
      <c r="N13" s="140"/>
      <c r="O13" s="140"/>
      <c r="P13" s="140"/>
      <c r="Q13" s="4"/>
    </row>
    <row r="14" spans="1:17" x14ac:dyDescent="0.2">
      <c r="A14" s="139"/>
      <c r="B14" s="140"/>
      <c r="C14" s="140"/>
      <c r="D14" s="140"/>
      <c r="E14" s="140"/>
      <c r="F14" s="140"/>
      <c r="G14" s="140"/>
      <c r="H14" s="140"/>
      <c r="I14" s="140"/>
      <c r="J14" s="140"/>
      <c r="K14" s="140"/>
      <c r="L14" s="140"/>
      <c r="M14" s="140"/>
      <c r="N14" s="140"/>
      <c r="O14" s="140"/>
      <c r="P14" s="140"/>
      <c r="Q14" s="4"/>
    </row>
    <row r="15" spans="1:17" s="126" customFormat="1" x14ac:dyDescent="0.2">
      <c r="A15" s="131" t="s">
        <v>147</v>
      </c>
      <c r="B15" s="132"/>
      <c r="C15" s="132"/>
      <c r="D15" s="132"/>
      <c r="E15" s="125"/>
      <c r="F15" s="125"/>
      <c r="G15" s="125"/>
      <c r="H15" s="125"/>
      <c r="I15" s="125"/>
      <c r="J15" s="125"/>
      <c r="K15" s="125"/>
      <c r="L15" s="125"/>
      <c r="M15" s="125"/>
      <c r="N15" s="125"/>
      <c r="O15" s="125"/>
      <c r="P15" s="125"/>
    </row>
    <row r="16" spans="1:17" x14ac:dyDescent="0.2">
      <c r="A16" s="123"/>
      <c r="B16" s="4" t="s">
        <v>140</v>
      </c>
      <c r="C16" s="4"/>
      <c r="D16" s="4"/>
      <c r="E16" s="4"/>
      <c r="F16" s="4"/>
      <c r="G16" s="4"/>
      <c r="H16" s="4"/>
      <c r="I16" s="4"/>
      <c r="J16" s="4"/>
      <c r="K16" s="4"/>
      <c r="L16" s="4"/>
      <c r="M16" s="4"/>
      <c r="N16" s="4"/>
      <c r="O16" s="4"/>
    </row>
    <row r="17" spans="1:16" x14ac:dyDescent="0.2">
      <c r="A17" s="123"/>
      <c r="B17" s="4" t="s">
        <v>141</v>
      </c>
      <c r="C17" s="4"/>
      <c r="D17" s="4"/>
      <c r="E17" s="4"/>
      <c r="F17" s="4"/>
      <c r="G17" s="4"/>
      <c r="H17" s="4"/>
      <c r="I17" s="4"/>
      <c r="J17" s="4"/>
      <c r="K17" s="4"/>
      <c r="L17" s="4"/>
      <c r="M17" s="4"/>
      <c r="N17" s="4"/>
      <c r="O17" s="4"/>
    </row>
    <row r="18" spans="1:16" x14ac:dyDescent="0.2">
      <c r="A18" s="123"/>
      <c r="B18" s="4" t="s">
        <v>142</v>
      </c>
      <c r="C18" s="4"/>
      <c r="D18" s="4"/>
      <c r="E18" s="4"/>
      <c r="F18" s="4"/>
      <c r="G18" s="4"/>
      <c r="H18" s="4"/>
      <c r="I18" s="4"/>
      <c r="J18" s="4"/>
      <c r="K18" s="4"/>
      <c r="L18" s="4"/>
      <c r="M18" s="4"/>
      <c r="N18" s="4"/>
      <c r="O18" s="4"/>
    </row>
    <row r="19" spans="1:16" s="126" customFormat="1" x14ac:dyDescent="0.2">
      <c r="A19" s="131" t="s">
        <v>137</v>
      </c>
      <c r="B19" s="132"/>
      <c r="C19" s="132"/>
      <c r="D19" s="132"/>
      <c r="E19" s="132"/>
      <c r="F19" s="125"/>
      <c r="G19" s="125"/>
      <c r="H19" s="125"/>
      <c r="I19" s="125"/>
      <c r="J19" s="125"/>
      <c r="K19" s="125"/>
      <c r="L19" s="125"/>
      <c r="M19" s="125"/>
      <c r="N19" s="125"/>
      <c r="O19" s="125"/>
      <c r="P19" s="125"/>
    </row>
    <row r="20" spans="1:16" x14ac:dyDescent="0.2">
      <c r="A20" s="123"/>
      <c r="B20" s="4" t="s">
        <v>143</v>
      </c>
      <c r="C20" s="4"/>
      <c r="D20" s="4"/>
      <c r="E20" s="4"/>
      <c r="F20" s="4"/>
      <c r="G20" s="4"/>
      <c r="H20" s="4"/>
      <c r="I20" s="4"/>
      <c r="J20" s="4"/>
      <c r="K20" s="4"/>
      <c r="L20" s="4"/>
      <c r="M20" s="4"/>
      <c r="N20" s="4"/>
      <c r="O20" s="4"/>
    </row>
    <row r="21" spans="1:16" x14ac:dyDescent="0.2">
      <c r="A21" s="123"/>
      <c r="B21" s="4" t="s">
        <v>144</v>
      </c>
      <c r="C21" s="4"/>
      <c r="D21" s="4"/>
      <c r="E21" s="4"/>
      <c r="F21" s="4"/>
      <c r="G21" s="4"/>
      <c r="H21" s="4"/>
      <c r="I21" s="4"/>
      <c r="J21" s="4"/>
      <c r="K21" s="4"/>
      <c r="L21" s="4"/>
      <c r="M21" s="4"/>
      <c r="N21" s="4"/>
      <c r="O21" s="4"/>
    </row>
    <row r="22" spans="1:16" x14ac:dyDescent="0.2">
      <c r="A22" s="123"/>
      <c r="B22" s="4" t="s">
        <v>145</v>
      </c>
      <c r="C22" s="4"/>
      <c r="D22" s="4"/>
      <c r="E22" s="4"/>
      <c r="F22" s="4"/>
      <c r="G22" s="4"/>
      <c r="H22" s="4"/>
      <c r="I22" s="4"/>
      <c r="J22" s="4"/>
      <c r="K22" s="4"/>
      <c r="L22" s="4"/>
      <c r="M22" s="4"/>
      <c r="N22" s="4"/>
      <c r="O22" s="4"/>
    </row>
    <row r="23" spans="1:16" x14ac:dyDescent="0.2">
      <c r="A23" s="123"/>
      <c r="B23" s="4" t="s">
        <v>146</v>
      </c>
      <c r="C23" s="4"/>
      <c r="D23" s="4"/>
      <c r="E23" s="4"/>
      <c r="F23" s="4"/>
      <c r="G23" s="4"/>
      <c r="H23" s="4"/>
      <c r="I23" s="4"/>
      <c r="J23" s="4"/>
      <c r="K23" s="4"/>
      <c r="L23" s="4"/>
      <c r="M23" s="4"/>
      <c r="N23" s="4"/>
      <c r="O23" s="4"/>
    </row>
    <row r="24" spans="1:16" s="126" customFormat="1" x14ac:dyDescent="0.2">
      <c r="A24" s="127" t="s">
        <v>148</v>
      </c>
      <c r="B24" s="128"/>
      <c r="C24" s="128"/>
      <c r="D24" s="125"/>
      <c r="E24" s="125"/>
      <c r="F24" s="125"/>
      <c r="G24" s="125"/>
      <c r="H24" s="125"/>
      <c r="I24" s="125"/>
      <c r="J24" s="125"/>
      <c r="K24" s="125"/>
      <c r="L24" s="125"/>
      <c r="M24" s="125"/>
      <c r="N24" s="125"/>
      <c r="O24" s="125"/>
      <c r="P24" s="125"/>
    </row>
    <row r="25" spans="1:16" x14ac:dyDescent="0.2">
      <c r="A25" s="123"/>
      <c r="B25" s="4" t="s">
        <v>112</v>
      </c>
      <c r="C25" s="4"/>
      <c r="D25" s="4"/>
      <c r="E25" s="4"/>
      <c r="F25" s="4"/>
      <c r="G25" s="4"/>
      <c r="H25" s="4"/>
      <c r="I25" s="4"/>
      <c r="J25" s="4"/>
      <c r="K25" s="4"/>
      <c r="L25" s="4"/>
      <c r="M25" s="4"/>
      <c r="N25" s="4"/>
      <c r="O25" s="4"/>
    </row>
    <row r="26" spans="1:16" x14ac:dyDescent="0.2">
      <c r="A26" s="123"/>
      <c r="B26" s="4" t="s">
        <v>104</v>
      </c>
      <c r="C26" s="4"/>
      <c r="D26" s="4"/>
      <c r="E26" s="4"/>
      <c r="F26" s="4"/>
      <c r="G26" s="4"/>
      <c r="H26" s="4"/>
      <c r="I26" s="4"/>
      <c r="J26" s="4"/>
      <c r="K26" s="4"/>
      <c r="L26" s="4"/>
      <c r="M26" s="4"/>
      <c r="N26" s="4"/>
      <c r="O26" s="4"/>
    </row>
    <row r="27" spans="1:16" x14ac:dyDescent="0.2">
      <c r="A27" s="123"/>
      <c r="B27" s="4" t="s">
        <v>94</v>
      </c>
      <c r="C27" s="4"/>
      <c r="D27" s="4"/>
      <c r="E27" s="4"/>
      <c r="F27" s="4"/>
      <c r="G27" s="4"/>
      <c r="H27" s="4"/>
      <c r="I27" s="4"/>
      <c r="J27" s="4"/>
      <c r="K27" s="4"/>
      <c r="L27" s="4"/>
      <c r="M27" s="4"/>
      <c r="N27" s="4"/>
      <c r="O27" s="4"/>
    </row>
    <row r="28" spans="1:16" s="126" customFormat="1" x14ac:dyDescent="0.2">
      <c r="A28" s="127" t="s">
        <v>149</v>
      </c>
      <c r="B28" s="128"/>
      <c r="C28" s="128"/>
      <c r="D28" s="128"/>
      <c r="E28" s="125"/>
      <c r="F28" s="125"/>
      <c r="G28" s="125"/>
      <c r="H28" s="125"/>
      <c r="I28" s="125"/>
      <c r="J28" s="125"/>
      <c r="K28" s="125"/>
      <c r="L28" s="125"/>
      <c r="M28" s="125"/>
      <c r="N28" s="125"/>
      <c r="O28" s="125"/>
      <c r="P28" s="125"/>
    </row>
    <row r="29" spans="1:16" x14ac:dyDescent="0.2">
      <c r="A29" s="123"/>
      <c r="B29" s="4" t="s">
        <v>150</v>
      </c>
      <c r="C29" s="4"/>
      <c r="D29" s="4"/>
      <c r="E29" s="4"/>
      <c r="F29" s="4"/>
      <c r="G29" s="4"/>
      <c r="H29" s="4"/>
      <c r="I29" s="4"/>
      <c r="J29" s="4"/>
      <c r="K29" s="4"/>
      <c r="L29" s="4"/>
      <c r="M29" s="4"/>
      <c r="N29" s="4"/>
      <c r="O29" s="4"/>
    </row>
    <row r="30" spans="1:16" x14ac:dyDescent="0.2">
      <c r="A30" s="123"/>
      <c r="B30" s="4" t="s">
        <v>151</v>
      </c>
      <c r="C30" s="4"/>
      <c r="D30" s="4"/>
      <c r="E30" s="4"/>
      <c r="F30" s="4"/>
      <c r="G30" s="4"/>
      <c r="H30" s="4"/>
      <c r="I30" s="4"/>
      <c r="J30" s="4"/>
      <c r="K30" s="4"/>
      <c r="L30" s="4"/>
      <c r="M30" s="4"/>
      <c r="N30" s="4"/>
      <c r="O30" s="4"/>
    </row>
    <row r="31" spans="1:16" x14ac:dyDescent="0.2">
      <c r="A31" s="123"/>
      <c r="B31" s="4" t="s">
        <v>152</v>
      </c>
      <c r="C31" s="4"/>
      <c r="D31" s="4"/>
      <c r="E31" s="4"/>
      <c r="F31" s="4"/>
      <c r="G31" s="4"/>
      <c r="H31" s="4"/>
      <c r="I31" s="4"/>
      <c r="J31" s="4"/>
      <c r="K31" s="4"/>
      <c r="L31" s="4"/>
      <c r="M31" s="4"/>
      <c r="N31" s="4"/>
      <c r="O31" s="4"/>
    </row>
    <row r="32" spans="1:16" x14ac:dyDescent="0.2">
      <c r="A32" s="123"/>
      <c r="B32" s="4" t="s">
        <v>153</v>
      </c>
      <c r="C32" s="4"/>
      <c r="D32" s="4"/>
      <c r="E32" s="4"/>
      <c r="F32" s="4"/>
      <c r="G32" s="4"/>
      <c r="H32" s="4"/>
      <c r="I32" s="4"/>
      <c r="J32" s="4"/>
      <c r="K32" s="4"/>
      <c r="L32" s="4"/>
      <c r="M32" s="4"/>
      <c r="N32" s="4"/>
      <c r="O32" s="4"/>
    </row>
    <row r="33" s="4" customFormat="1" x14ac:dyDescent="0.2"/>
  </sheetData>
  <mergeCells count="6">
    <mergeCell ref="A19:E19"/>
    <mergeCell ref="A2:P3"/>
    <mergeCell ref="A5:P5"/>
    <mergeCell ref="A6:P12"/>
    <mergeCell ref="A13:P14"/>
    <mergeCell ref="A15:D15"/>
  </mergeCells>
  <hyperlinks>
    <hyperlink ref="A15" location="'6.1'!A1" display="6.1 : Les études, l'emploi, le chômage, les &quot;NEET&quot;"/>
    <hyperlink ref="A19" location="'6.2'!A1" display="6.2 : Les revenus selon le niveau de diplôme et le genre"/>
    <hyperlink ref="A24" location="'6.3'!A1" display="5.3 : La stratégie européenne en éducation à l'horizon 2030 : les compétences des jeunes"/>
    <hyperlink ref="A28" location="'6.4'!A1" display="5.4 : Autres éclairages sur les compétences : Timss 201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5"/>
  <sheetViews>
    <sheetView zoomScaleNormal="100" workbookViewId="0"/>
  </sheetViews>
  <sheetFormatPr baseColWidth="10" defaultRowHeight="12.75" x14ac:dyDescent="0.2"/>
  <cols>
    <col min="1" max="16384" width="11.42578125" style="1"/>
  </cols>
  <sheetData>
    <row r="2" spans="1:27" ht="12.75" customHeight="1" x14ac:dyDescent="0.25">
      <c r="A2" s="34"/>
      <c r="B2" s="45" t="s">
        <v>140</v>
      </c>
      <c r="C2" s="34"/>
      <c r="D2" s="28"/>
      <c r="M2" s="28"/>
      <c r="N2" s="28"/>
      <c r="P2" s="34"/>
      <c r="Q2" s="34"/>
      <c r="R2" s="34"/>
      <c r="S2" s="34"/>
      <c r="T2" s="34"/>
      <c r="U2" s="34"/>
      <c r="V2" s="28"/>
      <c r="W2" s="28"/>
      <c r="X2" s="28"/>
      <c r="Y2" s="28"/>
      <c r="Z2" s="28"/>
      <c r="AA2" s="28"/>
    </row>
    <row r="3" spans="1:27" ht="15" customHeight="1" x14ac:dyDescent="0.25">
      <c r="A3" s="34"/>
      <c r="B3" s="34"/>
      <c r="C3" s="34"/>
      <c r="D3" s="28"/>
      <c r="E3" s="28"/>
      <c r="F3" s="28"/>
      <c r="G3" s="28"/>
      <c r="H3" s="28"/>
      <c r="I3" s="28"/>
      <c r="J3" s="28"/>
      <c r="K3" s="28"/>
      <c r="L3" s="28"/>
      <c r="M3" s="28"/>
      <c r="N3" s="28"/>
      <c r="V3" s="28"/>
      <c r="W3" s="28"/>
      <c r="X3" s="28"/>
      <c r="Y3" s="28"/>
      <c r="Z3" s="28"/>
      <c r="AA3" s="28"/>
    </row>
    <row r="4" spans="1:27" ht="15" customHeight="1" x14ac:dyDescent="0.25">
      <c r="A4" s="34"/>
      <c r="B4" s="28"/>
      <c r="C4" s="34"/>
      <c r="D4" s="28"/>
      <c r="E4" s="28"/>
      <c r="F4" s="28"/>
      <c r="G4" s="28"/>
      <c r="H4" s="28"/>
      <c r="I4" s="28"/>
      <c r="J4" s="28"/>
      <c r="K4" s="28"/>
      <c r="L4" s="28"/>
      <c r="M4" s="28"/>
      <c r="N4" s="28"/>
      <c r="O4" s="34"/>
      <c r="V4" s="28"/>
      <c r="W4" s="28"/>
      <c r="X4" s="28"/>
      <c r="Y4" s="28"/>
      <c r="Z4" s="28"/>
      <c r="AA4" s="28"/>
    </row>
    <row r="5" spans="1:27" ht="15" x14ac:dyDescent="0.25">
      <c r="A5" s="28"/>
      <c r="B5" s="43"/>
      <c r="C5" s="44"/>
      <c r="D5" s="43"/>
      <c r="E5" s="28"/>
      <c r="F5" s="28"/>
      <c r="G5" s="28"/>
      <c r="H5" s="28"/>
      <c r="I5" s="28"/>
      <c r="J5" s="28"/>
      <c r="K5" s="28"/>
      <c r="L5" s="28"/>
      <c r="M5" s="28"/>
      <c r="N5" s="28"/>
      <c r="O5" s="34"/>
      <c r="V5" s="28"/>
      <c r="W5" s="28"/>
      <c r="X5" s="28"/>
      <c r="Y5" s="28"/>
      <c r="Z5" s="28"/>
      <c r="AA5" s="28"/>
    </row>
    <row r="6" spans="1:27" ht="15" customHeight="1" x14ac:dyDescent="0.25">
      <c r="A6" s="43"/>
      <c r="B6" s="43"/>
      <c r="C6" s="44"/>
      <c r="D6" s="43"/>
      <c r="E6" s="28"/>
      <c r="F6" s="28"/>
      <c r="G6" s="28"/>
      <c r="H6" s="28"/>
      <c r="I6" s="28"/>
      <c r="J6" s="28"/>
      <c r="K6" s="28"/>
      <c r="L6" s="28"/>
      <c r="M6" s="28"/>
      <c r="N6" s="28"/>
      <c r="O6" s="34"/>
      <c r="V6" s="28"/>
      <c r="W6" s="28"/>
      <c r="X6" s="28"/>
      <c r="Y6" s="28"/>
      <c r="Z6" s="28"/>
      <c r="AA6" s="28"/>
    </row>
    <row r="7" spans="1:27" ht="15" customHeight="1" x14ac:dyDescent="0.25">
      <c r="A7" s="43"/>
      <c r="B7" s="43"/>
      <c r="C7" s="44"/>
      <c r="D7" s="43"/>
      <c r="E7" s="28"/>
      <c r="F7" s="28"/>
      <c r="G7" s="28"/>
      <c r="H7" s="28"/>
      <c r="I7" s="28"/>
      <c r="J7" s="28"/>
      <c r="K7" s="28"/>
      <c r="L7" s="28"/>
      <c r="M7" s="28"/>
      <c r="N7" s="28"/>
      <c r="O7" s="34"/>
      <c r="P7" s="46" t="s">
        <v>48</v>
      </c>
      <c r="Q7" s="130">
        <v>45492</v>
      </c>
      <c r="R7" s="34"/>
      <c r="S7" s="34"/>
      <c r="T7" s="34"/>
      <c r="U7" s="34"/>
      <c r="V7" s="28"/>
      <c r="W7" s="28"/>
      <c r="X7" s="28"/>
      <c r="Y7" s="28"/>
      <c r="Z7" s="28"/>
      <c r="AA7" s="28"/>
    </row>
    <row r="8" spans="1:27" ht="15" customHeight="1" x14ac:dyDescent="0.25">
      <c r="A8" s="43"/>
      <c r="B8" s="43"/>
      <c r="C8" s="44"/>
      <c r="D8" s="43"/>
      <c r="E8" s="28"/>
      <c r="F8" s="28"/>
      <c r="G8" s="28"/>
      <c r="H8" s="28"/>
      <c r="I8" s="28"/>
      <c r="J8" s="28"/>
      <c r="K8" s="28"/>
      <c r="L8" s="28"/>
      <c r="M8" s="28"/>
      <c r="N8" s="28"/>
      <c r="O8" s="34"/>
      <c r="P8" s="34"/>
      <c r="Q8" s="34"/>
      <c r="R8" s="34"/>
      <c r="S8" s="34"/>
      <c r="T8" s="34"/>
      <c r="U8" s="34"/>
      <c r="V8" s="28"/>
      <c r="W8" s="28"/>
      <c r="X8" s="28"/>
      <c r="Y8" s="28"/>
      <c r="Z8" s="28"/>
      <c r="AA8" s="28"/>
    </row>
    <row r="9" spans="1:27" ht="15" customHeight="1" x14ac:dyDescent="0.25">
      <c r="A9" s="43"/>
      <c r="B9" s="37"/>
      <c r="C9" s="37"/>
      <c r="D9" s="28"/>
      <c r="E9" s="28"/>
      <c r="F9" s="28"/>
      <c r="G9" s="28"/>
      <c r="H9" s="28"/>
      <c r="I9" s="28"/>
      <c r="J9" s="28"/>
      <c r="K9" s="28"/>
      <c r="L9" s="28"/>
      <c r="M9" s="28"/>
      <c r="N9" s="28"/>
      <c r="O9" s="34"/>
      <c r="P9" s="41" t="s">
        <v>47</v>
      </c>
      <c r="Q9" s="40" t="s">
        <v>49</v>
      </c>
      <c r="R9" s="40" t="s">
        <v>46</v>
      </c>
      <c r="S9" s="42"/>
      <c r="W9" s="28"/>
      <c r="X9" s="28"/>
      <c r="Y9" s="28"/>
      <c r="Z9" s="28"/>
      <c r="AA9" s="28"/>
    </row>
    <row r="10" spans="1:27" ht="15" customHeight="1" x14ac:dyDescent="0.25">
      <c r="A10" s="37"/>
      <c r="B10" s="37"/>
      <c r="C10" s="37"/>
      <c r="D10" s="28"/>
      <c r="E10" s="28"/>
      <c r="F10" s="28"/>
      <c r="G10" s="28"/>
      <c r="H10" s="28"/>
      <c r="I10" s="28"/>
      <c r="J10" s="28"/>
      <c r="K10" s="28"/>
      <c r="L10" s="28"/>
      <c r="M10" s="28"/>
      <c r="N10" s="28"/>
      <c r="O10" s="39"/>
      <c r="P10" s="25" t="s">
        <v>10</v>
      </c>
      <c r="Q10" s="36">
        <v>9.5</v>
      </c>
      <c r="R10" s="36">
        <v>4.5</v>
      </c>
      <c r="S10" s="36"/>
      <c r="W10" s="31"/>
      <c r="X10" s="31"/>
      <c r="Y10" s="28"/>
      <c r="Z10" s="28"/>
      <c r="AA10" s="28"/>
    </row>
    <row r="11" spans="1:27" ht="14.25" customHeight="1" x14ac:dyDescent="0.25">
      <c r="A11" s="37"/>
      <c r="B11" s="37"/>
      <c r="C11" s="37"/>
      <c r="D11" s="28"/>
      <c r="E11" s="28"/>
      <c r="F11" s="28"/>
      <c r="G11" s="28"/>
      <c r="H11" s="28"/>
      <c r="I11" s="28"/>
      <c r="J11" s="28"/>
      <c r="K11" s="28"/>
      <c r="L11" s="28"/>
      <c r="M11" s="28"/>
      <c r="N11" s="28"/>
      <c r="O11" s="38"/>
      <c r="P11" s="23" t="s">
        <v>13</v>
      </c>
      <c r="Q11" s="36">
        <v>12.8</v>
      </c>
      <c r="R11" s="36">
        <v>7</v>
      </c>
      <c r="S11" s="36"/>
      <c r="W11" s="31"/>
      <c r="X11" s="31"/>
      <c r="Y11" s="28"/>
      <c r="Z11" s="28"/>
      <c r="AA11" s="28"/>
    </row>
    <row r="12" spans="1:27" ht="15" customHeight="1" x14ac:dyDescent="0.25">
      <c r="A12" s="37"/>
      <c r="B12" s="37"/>
      <c r="C12" s="37"/>
      <c r="D12" s="28"/>
      <c r="E12" s="28"/>
      <c r="F12" s="28"/>
      <c r="G12" s="28"/>
      <c r="H12" s="28"/>
      <c r="I12" s="28"/>
      <c r="J12" s="28"/>
      <c r="K12" s="28"/>
      <c r="L12" s="28"/>
      <c r="M12" s="28"/>
      <c r="N12" s="28"/>
      <c r="O12" s="34"/>
      <c r="P12" s="25" t="s">
        <v>5</v>
      </c>
      <c r="Q12" s="36">
        <v>7.6</v>
      </c>
      <c r="R12" s="36">
        <v>2.6</v>
      </c>
      <c r="S12" s="36"/>
      <c r="W12" s="31"/>
      <c r="X12" s="31"/>
      <c r="Y12" s="28"/>
      <c r="Z12" s="28"/>
      <c r="AA12" s="28"/>
    </row>
    <row r="13" spans="1:27" ht="15" customHeight="1" x14ac:dyDescent="0.25">
      <c r="A13" s="37"/>
      <c r="B13" s="32"/>
      <c r="C13" s="32"/>
      <c r="D13" s="28"/>
      <c r="E13" s="28"/>
      <c r="F13" s="28"/>
      <c r="G13" s="28"/>
      <c r="H13" s="28"/>
      <c r="I13" s="28"/>
      <c r="J13" s="28"/>
      <c r="K13" s="28"/>
      <c r="L13" s="28"/>
      <c r="M13" s="28"/>
      <c r="N13" s="28"/>
      <c r="O13" s="34"/>
      <c r="P13" s="23" t="s">
        <v>6</v>
      </c>
      <c r="Q13" s="36">
        <v>10.5</v>
      </c>
      <c r="R13" s="36">
        <v>4.5999999999999996</v>
      </c>
      <c r="S13" s="36"/>
      <c r="W13" s="31"/>
      <c r="X13" s="31"/>
      <c r="Y13" s="28"/>
      <c r="Z13" s="28"/>
      <c r="AA13" s="28"/>
    </row>
    <row r="14" spans="1:27" ht="15" customHeight="1" x14ac:dyDescent="0.25">
      <c r="A14" s="32"/>
      <c r="B14" s="28"/>
      <c r="C14" s="28"/>
      <c r="D14" s="28"/>
      <c r="E14" s="28"/>
      <c r="F14" s="28"/>
      <c r="G14" s="28"/>
      <c r="H14" s="28"/>
      <c r="I14" s="28"/>
      <c r="J14" s="28"/>
      <c r="K14" s="28"/>
      <c r="L14" s="28"/>
      <c r="M14" s="28"/>
      <c r="N14" s="28"/>
      <c r="O14" s="34"/>
      <c r="P14" s="32"/>
      <c r="Q14" s="32"/>
      <c r="R14" s="23"/>
      <c r="S14" s="33"/>
      <c r="T14" s="32"/>
      <c r="U14" s="32"/>
      <c r="V14" s="31"/>
      <c r="W14" s="31"/>
      <c r="X14" s="31"/>
      <c r="Y14" s="28"/>
      <c r="Z14" s="28"/>
      <c r="AA14" s="28"/>
    </row>
    <row r="15" spans="1:27" ht="15" customHeight="1" x14ac:dyDescent="0.25">
      <c r="A15" s="28"/>
      <c r="B15" s="28"/>
      <c r="C15" s="28"/>
      <c r="D15" s="28"/>
      <c r="E15" s="28"/>
      <c r="F15" s="28"/>
      <c r="G15" s="28"/>
      <c r="H15" s="28"/>
      <c r="I15" s="28"/>
      <c r="J15" s="28"/>
      <c r="K15" s="28"/>
      <c r="L15" s="28"/>
      <c r="M15" s="28"/>
      <c r="N15" s="28"/>
      <c r="O15" s="28"/>
      <c r="P15" s="41" t="s">
        <v>45</v>
      </c>
      <c r="Q15" s="40" t="s">
        <v>40</v>
      </c>
      <c r="R15" s="23"/>
      <c r="S15" s="29"/>
      <c r="T15" s="28"/>
      <c r="U15" s="28"/>
      <c r="V15" s="28"/>
      <c r="W15" s="28"/>
      <c r="X15" s="28"/>
      <c r="Y15" s="28"/>
      <c r="Z15" s="28"/>
      <c r="AA15" s="28"/>
    </row>
    <row r="16" spans="1:27" ht="15" customHeight="1" x14ac:dyDescent="0.25">
      <c r="A16" s="28"/>
      <c r="B16" s="28"/>
      <c r="C16" s="28"/>
      <c r="D16" s="28"/>
      <c r="E16" s="28"/>
      <c r="F16" s="28"/>
      <c r="G16" s="28"/>
      <c r="H16" s="28"/>
      <c r="I16" s="28"/>
      <c r="J16" s="28"/>
      <c r="K16" s="28"/>
      <c r="L16" s="28"/>
      <c r="M16" s="28"/>
      <c r="N16" s="28"/>
      <c r="O16" s="28"/>
      <c r="P16" s="25" t="s">
        <v>10</v>
      </c>
      <c r="Q16" s="35">
        <v>12.1</v>
      </c>
      <c r="R16" s="30"/>
      <c r="S16" s="29"/>
      <c r="T16" s="28"/>
      <c r="U16" s="28"/>
      <c r="V16" s="28"/>
      <c r="W16" s="28"/>
      <c r="X16" s="28"/>
      <c r="Y16" s="28"/>
      <c r="Z16" s="28"/>
      <c r="AA16" s="28"/>
    </row>
    <row r="17" spans="1:27" ht="15" customHeight="1" x14ac:dyDescent="0.25">
      <c r="A17" s="28"/>
      <c r="B17" s="28"/>
      <c r="C17" s="28"/>
      <c r="D17" s="28"/>
      <c r="E17" s="28"/>
      <c r="F17" s="28"/>
      <c r="G17" s="28"/>
      <c r="H17" s="28"/>
      <c r="I17" s="28"/>
      <c r="J17" s="28"/>
      <c r="K17" s="28"/>
      <c r="L17" s="28"/>
      <c r="M17" s="28"/>
      <c r="N17" s="28"/>
      <c r="O17" s="28"/>
      <c r="P17" s="23" t="s">
        <v>13</v>
      </c>
      <c r="Q17" s="35">
        <v>9.3000000000000007</v>
      </c>
      <c r="R17" s="23"/>
      <c r="S17" s="29"/>
      <c r="T17" s="28"/>
      <c r="U17" s="28"/>
      <c r="V17" s="28"/>
      <c r="W17" s="28"/>
      <c r="X17" s="28"/>
      <c r="Y17" s="28"/>
      <c r="Z17" s="28"/>
      <c r="AA17" s="28"/>
    </row>
    <row r="18" spans="1:27" ht="15" customHeight="1" x14ac:dyDescent="0.25">
      <c r="A18" s="28"/>
      <c r="B18" s="28"/>
      <c r="C18" s="28"/>
      <c r="D18" s="28"/>
      <c r="E18" s="28"/>
      <c r="F18" s="28"/>
      <c r="G18" s="28"/>
      <c r="H18" s="28"/>
      <c r="I18" s="28"/>
      <c r="J18" s="28"/>
      <c r="K18" s="28"/>
      <c r="L18" s="28"/>
      <c r="M18" s="28"/>
      <c r="N18" s="28"/>
      <c r="O18" s="28"/>
      <c r="P18" s="25" t="s">
        <v>5</v>
      </c>
      <c r="Q18" s="35">
        <v>14.1</v>
      </c>
      <c r="R18" s="28"/>
      <c r="S18" s="28"/>
      <c r="T18" s="28"/>
      <c r="U18" s="28"/>
      <c r="V18" s="28"/>
      <c r="W18" s="28"/>
      <c r="X18" s="28"/>
      <c r="Y18" s="28"/>
      <c r="Z18" s="28"/>
      <c r="AA18" s="28"/>
    </row>
    <row r="19" spans="1:27" ht="15" customHeight="1" x14ac:dyDescent="0.25">
      <c r="A19" s="28"/>
      <c r="B19" s="28"/>
      <c r="C19" s="28"/>
      <c r="E19" s="28"/>
      <c r="F19" s="28"/>
      <c r="G19" s="28"/>
      <c r="H19" s="28"/>
      <c r="J19" s="28"/>
      <c r="K19" s="28"/>
      <c r="L19" s="28"/>
      <c r="M19" s="28"/>
      <c r="N19" s="28"/>
      <c r="O19" s="28"/>
      <c r="P19" s="23" t="s">
        <v>6</v>
      </c>
      <c r="Q19" s="35">
        <v>17.100000000000001</v>
      </c>
      <c r="R19" s="28"/>
      <c r="S19" s="28"/>
      <c r="T19" s="28"/>
      <c r="U19" s="28"/>
      <c r="V19" s="28"/>
      <c r="W19" s="28"/>
      <c r="X19" s="28"/>
      <c r="Y19" s="28"/>
      <c r="Z19" s="28"/>
      <c r="AA19" s="28"/>
    </row>
    <row r="20" spans="1:27" ht="15" customHeight="1" x14ac:dyDescent="0.25">
      <c r="A20" s="28"/>
      <c r="E20" s="28"/>
      <c r="F20" s="28"/>
      <c r="G20" s="28"/>
      <c r="H20" s="28"/>
      <c r="I20" s="129" t="s">
        <v>154</v>
      </c>
      <c r="J20" s="28"/>
      <c r="K20" s="28"/>
      <c r="L20" s="28"/>
      <c r="M20" s="28"/>
      <c r="N20" s="28"/>
      <c r="O20" s="28"/>
      <c r="P20" s="28"/>
      <c r="Q20" s="28"/>
      <c r="R20" s="28"/>
      <c r="S20" s="28"/>
      <c r="T20" s="28"/>
      <c r="U20" s="28"/>
      <c r="V20" s="28"/>
      <c r="W20" s="28"/>
      <c r="X20" s="28"/>
      <c r="Y20" s="28"/>
      <c r="Z20" s="28"/>
      <c r="AA20" s="28"/>
    </row>
    <row r="21" spans="1:27" ht="15" customHeight="1" x14ac:dyDescent="0.25">
      <c r="A21" s="28"/>
      <c r="B21" s="10" t="s">
        <v>44</v>
      </c>
      <c r="C21" s="28"/>
      <c r="D21" s="20"/>
      <c r="E21" s="28"/>
      <c r="F21" s="28"/>
      <c r="G21" s="28"/>
      <c r="H21" s="28"/>
      <c r="J21" s="28"/>
      <c r="K21" s="28"/>
      <c r="L21" s="28"/>
      <c r="M21" s="28"/>
      <c r="N21" s="28"/>
      <c r="O21" s="28"/>
      <c r="P21" s="28"/>
      <c r="Q21" s="28"/>
      <c r="R21" s="28"/>
      <c r="S21" s="28"/>
      <c r="T21" s="28"/>
      <c r="U21" s="28"/>
      <c r="V21" s="28"/>
      <c r="W21" s="28"/>
      <c r="X21" s="28"/>
      <c r="Y21" s="28"/>
      <c r="Z21" s="28"/>
      <c r="AA21" s="28"/>
    </row>
    <row r="22" spans="1:27" ht="15" customHeight="1" x14ac:dyDescent="0.25">
      <c r="A22" s="28"/>
      <c r="B22" s="10" t="s">
        <v>50</v>
      </c>
      <c r="C22" s="28"/>
      <c r="D22" s="20"/>
      <c r="E22" s="28"/>
      <c r="F22" s="28"/>
      <c r="G22" s="28"/>
      <c r="H22" s="28"/>
      <c r="J22" s="28"/>
      <c r="K22" s="28"/>
      <c r="L22" s="28"/>
      <c r="M22" s="28"/>
      <c r="N22" s="28"/>
      <c r="O22" s="28"/>
      <c r="P22" s="28"/>
      <c r="Q22" s="28"/>
      <c r="R22" s="28"/>
      <c r="S22" s="28"/>
      <c r="T22" s="28"/>
      <c r="U22" s="28"/>
      <c r="V22" s="28"/>
      <c r="W22" s="28"/>
      <c r="X22" s="28"/>
      <c r="Y22" s="28"/>
      <c r="Z22" s="28"/>
      <c r="AA22" s="28"/>
    </row>
    <row r="23" spans="1:27" ht="15" customHeight="1" x14ac:dyDescent="0.25">
      <c r="A23" s="28"/>
      <c r="B23" s="28"/>
      <c r="C23" s="28"/>
      <c r="D23" s="20"/>
      <c r="E23" s="28"/>
      <c r="F23" s="28"/>
      <c r="G23" s="28"/>
      <c r="H23" s="28"/>
      <c r="J23" s="28"/>
      <c r="K23" s="28"/>
      <c r="L23" s="28"/>
      <c r="M23" s="28"/>
      <c r="N23" s="28"/>
      <c r="O23" s="28"/>
      <c r="P23" s="28"/>
      <c r="Q23" s="28"/>
      <c r="R23" s="28"/>
      <c r="S23" s="28"/>
      <c r="T23" s="28"/>
      <c r="U23" s="28"/>
      <c r="V23" s="28"/>
      <c r="W23" s="28"/>
      <c r="X23" s="28"/>
      <c r="Y23" s="28"/>
      <c r="Z23" s="28"/>
      <c r="AA23" s="28"/>
    </row>
    <row r="24" spans="1:27" ht="15" customHeight="1" x14ac:dyDescent="0.25">
      <c r="A24" s="28"/>
      <c r="B24" s="28"/>
      <c r="C24" s="28"/>
      <c r="D24" s="20"/>
      <c r="E24" s="28"/>
      <c r="F24" s="28"/>
      <c r="G24" s="28"/>
      <c r="H24" s="28"/>
      <c r="J24" s="28"/>
      <c r="K24" s="28"/>
      <c r="L24" s="28"/>
      <c r="M24" s="28"/>
      <c r="N24" s="28"/>
      <c r="O24" s="28"/>
      <c r="P24" s="28"/>
      <c r="Q24" s="28"/>
      <c r="R24" s="28"/>
      <c r="S24" s="28"/>
      <c r="T24" s="28"/>
      <c r="U24" s="28"/>
      <c r="V24" s="28"/>
      <c r="W24" s="28"/>
      <c r="X24" s="28"/>
      <c r="Y24" s="28"/>
      <c r="Z24" s="28"/>
      <c r="AA24" s="28"/>
    </row>
    <row r="25" spans="1:27" ht="15" customHeight="1" x14ac:dyDescent="0.25">
      <c r="A25" s="28"/>
      <c r="B25" s="28"/>
      <c r="C25" s="28"/>
      <c r="D25" s="20"/>
      <c r="E25" s="28"/>
      <c r="F25" s="28"/>
      <c r="G25" s="28"/>
      <c r="H25" s="28"/>
      <c r="J25" s="28"/>
      <c r="K25" s="28"/>
      <c r="L25" s="28"/>
      <c r="M25" s="28"/>
      <c r="N25" s="28"/>
      <c r="O25" s="28"/>
      <c r="P25" s="28"/>
      <c r="Q25" s="28"/>
      <c r="R25" s="28"/>
      <c r="S25" s="28"/>
      <c r="T25" s="28"/>
      <c r="U25" s="28"/>
      <c r="V25" s="28"/>
      <c r="W25" s="28"/>
      <c r="X25" s="28"/>
      <c r="Y25" s="28"/>
      <c r="Z25" s="28"/>
      <c r="AA25" s="28"/>
    </row>
    <row r="26" spans="1:27" ht="15" customHeight="1" x14ac:dyDescent="0.25">
      <c r="A26" s="28"/>
      <c r="B26" s="28"/>
      <c r="C26" s="28"/>
      <c r="D26" s="20"/>
      <c r="E26" s="28"/>
      <c r="F26" s="28"/>
      <c r="G26" s="28"/>
      <c r="H26" s="28"/>
      <c r="J26" s="28"/>
      <c r="K26" s="28"/>
      <c r="L26" s="28"/>
      <c r="M26" s="28"/>
      <c r="N26" s="28"/>
      <c r="O26" s="28"/>
      <c r="S26" s="28"/>
      <c r="T26" s="28"/>
      <c r="U26" s="28"/>
      <c r="V26" s="28"/>
      <c r="W26" s="28"/>
      <c r="X26" s="28"/>
      <c r="Y26" s="28"/>
      <c r="Z26" s="28"/>
      <c r="AA26" s="28"/>
    </row>
    <row r="27" spans="1:27" ht="15" customHeight="1" x14ac:dyDescent="0.2">
      <c r="B27" s="45" t="s">
        <v>141</v>
      </c>
      <c r="O27" s="24"/>
      <c r="P27" s="46" t="s">
        <v>48</v>
      </c>
      <c r="Q27" s="130">
        <v>45492</v>
      </c>
    </row>
    <row r="28" spans="1:27" ht="15" customHeight="1" x14ac:dyDescent="0.2"/>
    <row r="29" spans="1:27" ht="15" customHeight="1" x14ac:dyDescent="0.2">
      <c r="P29" s="12"/>
      <c r="Q29" s="27" t="s">
        <v>43</v>
      </c>
      <c r="R29" s="27" t="s">
        <v>42</v>
      </c>
      <c r="S29" s="27" t="s">
        <v>41</v>
      </c>
      <c r="T29" s="27" t="s">
        <v>40</v>
      </c>
      <c r="U29" s="26" t="s">
        <v>39</v>
      </c>
    </row>
    <row r="30" spans="1:27" ht="15" customHeight="1" x14ac:dyDescent="0.2">
      <c r="P30" s="12" t="s">
        <v>38</v>
      </c>
      <c r="Q30" s="9">
        <v>37.1</v>
      </c>
      <c r="R30" s="9">
        <v>7</v>
      </c>
      <c r="S30" s="9">
        <v>2.5</v>
      </c>
      <c r="T30" s="9">
        <v>6.5</v>
      </c>
      <c r="U30" s="21">
        <f t="shared" ref="U30:U55" si="0">S30-Q30</f>
        <v>-34.6</v>
      </c>
      <c r="V30" s="2"/>
    </row>
    <row r="31" spans="1:27" ht="15" customHeight="1" x14ac:dyDescent="0.2">
      <c r="P31" s="12" t="s">
        <v>3</v>
      </c>
      <c r="Q31" s="9">
        <v>23.9</v>
      </c>
      <c r="R31" s="9">
        <v>6.3</v>
      </c>
      <c r="S31" s="9">
        <v>4.0999999999999996</v>
      </c>
      <c r="T31" s="9">
        <v>6.7</v>
      </c>
      <c r="U31" s="21">
        <f t="shared" si="0"/>
        <v>-19.799999999999997</v>
      </c>
    </row>
    <row r="32" spans="1:27" ht="15" customHeight="1" x14ac:dyDescent="0.2">
      <c r="P32" s="12" t="s">
        <v>37</v>
      </c>
      <c r="Q32" s="9">
        <v>21</v>
      </c>
      <c r="R32" s="9">
        <v>16.2</v>
      </c>
      <c r="S32" s="9">
        <v>11.8</v>
      </c>
      <c r="T32" s="9">
        <v>14.6</v>
      </c>
      <c r="U32" s="21">
        <f t="shared" si="0"/>
        <v>-9.1999999999999993</v>
      </c>
    </row>
    <row r="33" spans="2:21" ht="15" customHeight="1" x14ac:dyDescent="0.2">
      <c r="P33" s="12" t="s">
        <v>36</v>
      </c>
      <c r="Q33" s="9">
        <v>20.7</v>
      </c>
      <c r="R33" s="9">
        <v>7</v>
      </c>
      <c r="S33" s="9">
        <v>5.4</v>
      </c>
      <c r="T33" s="9">
        <v>6.7</v>
      </c>
      <c r="U33" s="21">
        <f t="shared" si="0"/>
        <v>-15.299999999999999</v>
      </c>
    </row>
    <row r="34" spans="2:21" ht="15" customHeight="1" x14ac:dyDescent="0.2">
      <c r="P34" s="12" t="s">
        <v>2</v>
      </c>
      <c r="Q34" s="9">
        <v>19.5</v>
      </c>
      <c r="R34" s="9">
        <v>14.2</v>
      </c>
      <c r="S34" s="9">
        <v>8.5</v>
      </c>
      <c r="T34" s="9">
        <v>12.6</v>
      </c>
      <c r="U34" s="21">
        <f t="shared" si="0"/>
        <v>-11</v>
      </c>
    </row>
    <row r="35" spans="2:21" ht="15" customHeight="1" x14ac:dyDescent="0.2">
      <c r="P35" s="23" t="s">
        <v>35</v>
      </c>
      <c r="Q35" s="22">
        <v>17.899999999999999</v>
      </c>
      <c r="R35" s="22">
        <v>9.3000000000000007</v>
      </c>
      <c r="S35" s="9">
        <v>3.7</v>
      </c>
      <c r="T35" s="9">
        <v>6.2</v>
      </c>
      <c r="U35" s="21">
        <f t="shared" si="0"/>
        <v>-14.2</v>
      </c>
    </row>
    <row r="36" spans="2:21" ht="15" customHeight="1" x14ac:dyDescent="0.2">
      <c r="P36" s="12" t="s">
        <v>34</v>
      </c>
      <c r="Q36" s="9">
        <v>16.5</v>
      </c>
      <c r="R36" s="9">
        <v>7.6</v>
      </c>
      <c r="S36" s="9">
        <v>3.2</v>
      </c>
      <c r="T36" s="9">
        <v>6.1</v>
      </c>
      <c r="U36" s="21">
        <f t="shared" si="0"/>
        <v>-13.3</v>
      </c>
    </row>
    <row r="37" spans="2:21" ht="15" customHeight="1" x14ac:dyDescent="0.2">
      <c r="P37" s="25" t="s">
        <v>5</v>
      </c>
      <c r="Q37" s="22">
        <v>16.3</v>
      </c>
      <c r="R37" s="22">
        <v>8.5</v>
      </c>
      <c r="S37" s="9">
        <v>5.5</v>
      </c>
      <c r="T37" s="9">
        <v>7.6</v>
      </c>
      <c r="U37" s="21">
        <f>S37-Q37</f>
        <v>-10.8</v>
      </c>
    </row>
    <row r="38" spans="2:21" ht="15" customHeight="1" x14ac:dyDescent="0.2">
      <c r="P38" s="12" t="s">
        <v>33</v>
      </c>
      <c r="Q38" s="9">
        <v>16</v>
      </c>
      <c r="R38" s="9">
        <v>5.0999999999999996</v>
      </c>
      <c r="S38" s="9">
        <v>1.8</v>
      </c>
      <c r="T38" s="9">
        <v>5.8</v>
      </c>
      <c r="U38" s="21">
        <f t="shared" si="0"/>
        <v>-14.2</v>
      </c>
    </row>
    <row r="39" spans="2:21" ht="15" customHeight="1" x14ac:dyDescent="0.2">
      <c r="P39" s="12" t="s">
        <v>6</v>
      </c>
      <c r="Q39" s="9">
        <v>15.7</v>
      </c>
      <c r="R39" s="9">
        <v>9.4</v>
      </c>
      <c r="S39" s="9">
        <v>5.7</v>
      </c>
      <c r="T39" s="9">
        <v>9.4</v>
      </c>
      <c r="U39" s="21">
        <f t="shared" si="0"/>
        <v>-10</v>
      </c>
    </row>
    <row r="40" spans="2:21" ht="15" customHeight="1" x14ac:dyDescent="0.2">
      <c r="P40" s="12" t="s">
        <v>32</v>
      </c>
      <c r="Q40" s="9">
        <v>15.4</v>
      </c>
      <c r="R40" s="9">
        <v>8.8000000000000007</v>
      </c>
      <c r="S40" s="9">
        <v>4.0999999999999996</v>
      </c>
      <c r="T40" s="9">
        <v>7.1</v>
      </c>
      <c r="U40" s="21">
        <f t="shared" si="0"/>
        <v>-11.3</v>
      </c>
    </row>
    <row r="41" spans="2:21" ht="15" customHeight="1" x14ac:dyDescent="0.2">
      <c r="P41" s="12" t="s">
        <v>31</v>
      </c>
      <c r="Q41" s="9">
        <v>14.7</v>
      </c>
      <c r="R41" s="9">
        <v>5.4</v>
      </c>
      <c r="S41" s="9">
        <v>2.5</v>
      </c>
      <c r="T41" s="9">
        <v>5.2</v>
      </c>
      <c r="U41" s="21">
        <f t="shared" si="0"/>
        <v>-12.2</v>
      </c>
    </row>
    <row r="42" spans="2:21" ht="15" customHeight="1" x14ac:dyDescent="0.2">
      <c r="P42" s="12" t="s">
        <v>30</v>
      </c>
      <c r="Q42" s="9">
        <v>14.4</v>
      </c>
      <c r="R42" s="9">
        <v>5.2</v>
      </c>
      <c r="S42" s="9">
        <v>3.8</v>
      </c>
      <c r="T42" s="9">
        <v>5.3</v>
      </c>
      <c r="U42" s="21">
        <f t="shared" si="0"/>
        <v>-10.600000000000001</v>
      </c>
    </row>
    <row r="43" spans="2:21" ht="15" customHeight="1" x14ac:dyDescent="0.2">
      <c r="P43" s="12" t="s">
        <v>29</v>
      </c>
      <c r="Q43" s="9">
        <v>14.4</v>
      </c>
      <c r="R43" s="9">
        <v>2.5</v>
      </c>
      <c r="S43" s="9">
        <v>1.9</v>
      </c>
      <c r="T43" s="9">
        <v>3</v>
      </c>
      <c r="U43" s="21">
        <f t="shared" si="0"/>
        <v>-12.5</v>
      </c>
    </row>
    <row r="44" spans="2:21" ht="15" customHeight="1" x14ac:dyDescent="0.2">
      <c r="M44" s="129" t="s">
        <v>154</v>
      </c>
      <c r="P44" s="24" t="s">
        <v>10</v>
      </c>
      <c r="Q44" s="9">
        <v>14.3</v>
      </c>
      <c r="R44" s="9">
        <v>6.3</v>
      </c>
      <c r="S44" s="9">
        <v>4.4000000000000004</v>
      </c>
      <c r="T44" s="9">
        <v>6.4</v>
      </c>
      <c r="U44" s="21">
        <f t="shared" si="0"/>
        <v>-9.9</v>
      </c>
    </row>
    <row r="45" spans="2:21" ht="15" customHeight="1" x14ac:dyDescent="0.2">
      <c r="B45" s="141" t="s">
        <v>28</v>
      </c>
      <c r="C45" s="141"/>
      <c r="D45" s="141"/>
      <c r="E45" s="141"/>
      <c r="F45" s="141"/>
      <c r="G45" s="141"/>
      <c r="H45" s="141"/>
      <c r="I45" s="141"/>
      <c r="J45" s="141"/>
      <c r="K45" s="141"/>
      <c r="L45" s="141"/>
      <c r="P45" s="12" t="s">
        <v>8</v>
      </c>
      <c r="Q45" s="9">
        <v>14.3</v>
      </c>
      <c r="R45" s="9">
        <v>7.9</v>
      </c>
      <c r="S45" s="9">
        <v>3.7</v>
      </c>
      <c r="T45" s="9">
        <v>6.5</v>
      </c>
      <c r="U45" s="21">
        <f t="shared" si="0"/>
        <v>-10.600000000000001</v>
      </c>
    </row>
    <row r="46" spans="2:21" ht="15" customHeight="1" x14ac:dyDescent="0.2">
      <c r="B46" s="141"/>
      <c r="C46" s="141"/>
      <c r="D46" s="141"/>
      <c r="E46" s="141"/>
      <c r="F46" s="141"/>
      <c r="G46" s="141"/>
      <c r="H46" s="141"/>
      <c r="I46" s="141"/>
      <c r="J46" s="141"/>
      <c r="K46" s="141"/>
      <c r="L46" s="141"/>
      <c r="P46" s="12" t="s">
        <v>27</v>
      </c>
      <c r="Q46" s="9">
        <v>14.3</v>
      </c>
      <c r="R46" s="9">
        <v>3.9</v>
      </c>
      <c r="S46" s="9">
        <v>1.9</v>
      </c>
      <c r="T46" s="9">
        <v>4.3</v>
      </c>
      <c r="U46" s="21">
        <f t="shared" si="0"/>
        <v>-12.4</v>
      </c>
    </row>
    <row r="47" spans="2:21" ht="15" customHeight="1" x14ac:dyDescent="0.2">
      <c r="B47" s="10" t="s">
        <v>26</v>
      </c>
      <c r="C47" s="10"/>
      <c r="D47" s="10"/>
      <c r="E47" s="10"/>
      <c r="F47" s="10"/>
      <c r="G47" s="10"/>
      <c r="H47" s="10"/>
      <c r="I47" s="10"/>
      <c r="J47" s="10"/>
      <c r="K47" s="10"/>
      <c r="L47" s="10"/>
      <c r="P47" s="12" t="s">
        <v>25</v>
      </c>
      <c r="Q47" s="9">
        <v>10.8</v>
      </c>
      <c r="R47" s="9">
        <v>3.6</v>
      </c>
      <c r="S47" s="9">
        <v>2.7</v>
      </c>
      <c r="T47" s="9">
        <v>3.6</v>
      </c>
      <c r="U47" s="21">
        <f t="shared" si="0"/>
        <v>-8.1000000000000014</v>
      </c>
    </row>
    <row r="48" spans="2:21" ht="15" customHeight="1" x14ac:dyDescent="0.2">
      <c r="B48" s="47" t="s">
        <v>51</v>
      </c>
      <c r="C48" s="10"/>
      <c r="D48" s="10"/>
      <c r="E48" s="10"/>
      <c r="F48" s="10"/>
      <c r="G48" s="10"/>
      <c r="H48" s="10"/>
      <c r="I48" s="10"/>
      <c r="J48" s="10"/>
      <c r="K48" s="10"/>
      <c r="L48" s="10"/>
      <c r="P48" s="12" t="s">
        <v>7</v>
      </c>
      <c r="Q48" s="9">
        <v>10.7</v>
      </c>
      <c r="R48" s="9">
        <v>7.3</v>
      </c>
      <c r="S48" s="9">
        <v>5.0999999999999996</v>
      </c>
      <c r="T48" s="9">
        <v>7.1</v>
      </c>
      <c r="U48" s="21">
        <f t="shared" si="0"/>
        <v>-5.6</v>
      </c>
    </row>
    <row r="49" spans="2:28" ht="15" customHeight="1" x14ac:dyDescent="0.2">
      <c r="P49" s="23" t="s">
        <v>9</v>
      </c>
      <c r="Q49" s="22">
        <v>10.6</v>
      </c>
      <c r="R49" s="22">
        <v>5.2</v>
      </c>
      <c r="S49" s="9">
        <v>5.6</v>
      </c>
      <c r="T49" s="9">
        <v>6.1</v>
      </c>
      <c r="U49" s="21">
        <f t="shared" si="0"/>
        <v>-5</v>
      </c>
    </row>
    <row r="50" spans="2:28" ht="15" customHeight="1" x14ac:dyDescent="0.2">
      <c r="P50" s="12" t="s">
        <v>24</v>
      </c>
      <c r="Q50" s="9">
        <v>8.6</v>
      </c>
      <c r="R50" s="9">
        <v>7.2</v>
      </c>
      <c r="S50" s="9">
        <v>3.9</v>
      </c>
      <c r="T50" s="9">
        <v>5.9</v>
      </c>
      <c r="U50" s="21">
        <f t="shared" si="0"/>
        <v>-4.6999999999999993</v>
      </c>
    </row>
    <row r="51" spans="2:28" ht="15" customHeight="1" x14ac:dyDescent="0.2">
      <c r="P51" s="12" t="s">
        <v>13</v>
      </c>
      <c r="Q51" s="9">
        <v>8</v>
      </c>
      <c r="R51" s="9">
        <v>2.9</v>
      </c>
      <c r="S51" s="9">
        <v>2.7</v>
      </c>
      <c r="T51" s="9">
        <v>3.5</v>
      </c>
      <c r="U51" s="21">
        <f t="shared" si="0"/>
        <v>-5.3</v>
      </c>
    </row>
    <row r="52" spans="2:28" ht="15" customHeight="1" x14ac:dyDescent="0.2">
      <c r="P52" s="23" t="s">
        <v>23</v>
      </c>
      <c r="Q52" s="22">
        <v>6.9</v>
      </c>
      <c r="R52" s="22">
        <v>8</v>
      </c>
      <c r="S52" s="9">
        <v>5.9</v>
      </c>
      <c r="T52" s="9">
        <v>6.6</v>
      </c>
      <c r="U52" s="21">
        <f>S52-Q52</f>
        <v>-1</v>
      </c>
    </row>
    <row r="53" spans="2:28" ht="15" customHeight="1" x14ac:dyDescent="0.2">
      <c r="P53" s="12" t="s">
        <v>14</v>
      </c>
      <c r="Q53" s="9">
        <v>6.7</v>
      </c>
      <c r="R53" s="9">
        <v>3.7</v>
      </c>
      <c r="S53" s="9">
        <v>1.6</v>
      </c>
      <c r="T53" s="9">
        <v>2.7</v>
      </c>
      <c r="U53" s="21">
        <f t="shared" si="0"/>
        <v>-5.0999999999999996</v>
      </c>
    </row>
    <row r="54" spans="2:28" ht="15" customHeight="1" x14ac:dyDescent="0.2">
      <c r="P54" s="12" t="s">
        <v>22</v>
      </c>
      <c r="Q54" s="9">
        <v>5.5</v>
      </c>
      <c r="R54" s="9">
        <v>2.8</v>
      </c>
      <c r="S54" s="9">
        <v>2.2000000000000002</v>
      </c>
      <c r="T54" s="9">
        <v>3.1</v>
      </c>
      <c r="U54" s="21">
        <f t="shared" si="0"/>
        <v>-3.3</v>
      </c>
    </row>
    <row r="55" spans="2:28" ht="15" customHeight="1" x14ac:dyDescent="0.2">
      <c r="P55" s="12" t="s">
        <v>12</v>
      </c>
      <c r="Q55" s="9">
        <v>5.4</v>
      </c>
      <c r="R55" s="9">
        <v>2.9</v>
      </c>
      <c r="S55" s="9">
        <v>2.8</v>
      </c>
      <c r="T55" s="9">
        <v>3.1</v>
      </c>
      <c r="U55" s="21">
        <f t="shared" si="0"/>
        <v>-2.6000000000000005</v>
      </c>
    </row>
    <row r="56" spans="2:28" ht="15" customHeight="1" x14ac:dyDescent="0.2">
      <c r="P56" s="12" t="s">
        <v>21</v>
      </c>
      <c r="Q56" s="9"/>
      <c r="R56" s="9"/>
      <c r="S56" s="9">
        <v>4.3</v>
      </c>
      <c r="T56" s="9">
        <v>4.5999999999999996</v>
      </c>
      <c r="U56" s="21"/>
    </row>
    <row r="57" spans="2:28" ht="15" customHeight="1" x14ac:dyDescent="0.2">
      <c r="P57" s="12" t="s">
        <v>11</v>
      </c>
      <c r="Q57" s="9"/>
      <c r="R57" s="9">
        <v>6.1</v>
      </c>
      <c r="S57" s="9">
        <v>3.1</v>
      </c>
      <c r="T57" s="9">
        <v>4.5</v>
      </c>
      <c r="U57" s="21"/>
    </row>
    <row r="58" spans="2:28" ht="15" customHeight="1" x14ac:dyDescent="0.2"/>
    <row r="59" spans="2:28" ht="15" customHeight="1" x14ac:dyDescent="0.2"/>
    <row r="60" spans="2:28" ht="15" customHeight="1" x14ac:dyDescent="0.2">
      <c r="B60" s="45" t="s">
        <v>155</v>
      </c>
      <c r="P60" s="46" t="s">
        <v>48</v>
      </c>
      <c r="Q60" s="130">
        <v>45498</v>
      </c>
    </row>
    <row r="61" spans="2:28" ht="15" customHeight="1" x14ac:dyDescent="0.2">
      <c r="D61" s="4"/>
      <c r="O61" s="20"/>
    </row>
    <row r="62" spans="2:28" ht="15" customHeight="1" x14ac:dyDescent="0.2">
      <c r="D62" s="4"/>
      <c r="R62" s="19"/>
      <c r="S62" s="19"/>
      <c r="T62" s="19"/>
      <c r="U62" s="19"/>
      <c r="V62" s="18"/>
      <c r="W62" s="18"/>
      <c r="X62" s="18"/>
      <c r="Y62" s="18"/>
      <c r="Z62" s="4"/>
      <c r="AA62" s="4"/>
    </row>
    <row r="63" spans="2:28" ht="17.25" customHeight="1" x14ac:dyDescent="0.2">
      <c r="O63" s="12"/>
      <c r="P63" s="12"/>
      <c r="R63" s="17" t="s">
        <v>20</v>
      </c>
      <c r="S63" s="17" t="s">
        <v>19</v>
      </c>
      <c r="T63" s="16" t="s">
        <v>18</v>
      </c>
      <c r="U63" s="16" t="s">
        <v>17</v>
      </c>
      <c r="V63" s="17" t="s">
        <v>16</v>
      </c>
      <c r="W63" s="15" t="s">
        <v>15</v>
      </c>
      <c r="X63" s="14"/>
      <c r="Y63" s="13"/>
      <c r="Z63" s="13"/>
      <c r="AA63" s="4"/>
      <c r="AB63" s="4"/>
    </row>
    <row r="64" spans="2:28" ht="15" customHeight="1" x14ac:dyDescent="0.2">
      <c r="F64" s="2"/>
      <c r="G64" s="2"/>
      <c r="H64" s="2"/>
      <c r="I64" s="2"/>
      <c r="O64" s="12"/>
      <c r="P64" s="142" t="s">
        <v>14</v>
      </c>
      <c r="Q64" s="1" t="s">
        <v>1</v>
      </c>
      <c r="R64" s="9">
        <v>56.612214974528641</v>
      </c>
      <c r="S64" s="9">
        <v>5.8424347237626186</v>
      </c>
      <c r="T64" s="9">
        <v>2.7745925522115908</v>
      </c>
      <c r="U64" s="8">
        <v>34.770757749497157</v>
      </c>
      <c r="V64" s="8">
        <f t="shared" ref="V64:V87" si="1">100-R64-S64-T64-U64</f>
        <v>0</v>
      </c>
      <c r="W64" s="7">
        <f t="shared" ref="W64:W87" si="2">R64+S64</f>
        <v>62.454649698291263</v>
      </c>
      <c r="X64" s="5"/>
      <c r="Y64" s="6"/>
      <c r="Z64" s="4"/>
      <c r="AA64" s="4"/>
      <c r="AB64" s="4"/>
    </row>
    <row r="65" spans="2:28" ht="15" customHeight="1" x14ac:dyDescent="0.2">
      <c r="O65" s="12"/>
      <c r="P65" s="142"/>
      <c r="Q65" s="1" t="s">
        <v>0</v>
      </c>
      <c r="R65" s="9">
        <v>69.966306913388948</v>
      </c>
      <c r="S65" s="9">
        <v>2.6972486982216535</v>
      </c>
      <c r="T65" s="9">
        <v>2.8594079385957007</v>
      </c>
      <c r="U65" s="8">
        <v>24.477036449793697</v>
      </c>
      <c r="V65" s="8">
        <f t="shared" si="1"/>
        <v>0</v>
      </c>
      <c r="W65" s="7">
        <f t="shared" si="2"/>
        <v>72.663555611610605</v>
      </c>
      <c r="X65" s="5"/>
      <c r="Y65" s="6"/>
      <c r="Z65" s="4"/>
      <c r="AA65" s="4"/>
      <c r="AB65" s="4"/>
    </row>
    <row r="66" spans="2:28" ht="15" customHeight="1" x14ac:dyDescent="0.2">
      <c r="F66" s="2"/>
      <c r="G66" s="2"/>
      <c r="H66" s="2"/>
      <c r="I66" s="2"/>
      <c r="O66" s="12"/>
      <c r="P66" s="142" t="s">
        <v>13</v>
      </c>
      <c r="Q66" s="1" t="s">
        <v>1</v>
      </c>
      <c r="R66" s="9">
        <v>40.78141606356597</v>
      </c>
      <c r="S66" s="9">
        <v>27.659969296691798</v>
      </c>
      <c r="T66" s="9">
        <v>2.773419707475075</v>
      </c>
      <c r="U66" s="8">
        <v>28.786038429745091</v>
      </c>
      <c r="V66" s="8">
        <f t="shared" si="1"/>
        <v>-8.4349747793410756E-4</v>
      </c>
      <c r="W66" s="7">
        <f t="shared" si="2"/>
        <v>68.441385360257769</v>
      </c>
      <c r="X66" s="5"/>
      <c r="Y66" s="6"/>
      <c r="Z66" s="4"/>
      <c r="AA66" s="4"/>
      <c r="AB66" s="4"/>
    </row>
    <row r="67" spans="2:28" ht="15" customHeight="1" x14ac:dyDescent="0.2">
      <c r="O67" s="12"/>
      <c r="P67" s="142"/>
      <c r="Q67" s="1" t="s">
        <v>0</v>
      </c>
      <c r="R67" s="9">
        <v>65.263433439626866</v>
      </c>
      <c r="S67" s="9">
        <v>10.911744641695618</v>
      </c>
      <c r="T67" s="9">
        <v>3.4362952739041455</v>
      </c>
      <c r="U67" s="8">
        <v>20.388526644773375</v>
      </c>
      <c r="V67" s="8">
        <f t="shared" si="1"/>
        <v>0</v>
      </c>
      <c r="W67" s="7">
        <f t="shared" si="2"/>
        <v>76.175178081322485</v>
      </c>
      <c r="X67" s="5"/>
      <c r="Y67" s="6"/>
      <c r="Z67" s="4"/>
      <c r="AA67" s="4"/>
      <c r="AB67" s="4"/>
    </row>
    <row r="68" spans="2:28" ht="15" customHeight="1" x14ac:dyDescent="0.2">
      <c r="F68" s="2"/>
      <c r="G68" s="2"/>
      <c r="H68" s="2"/>
      <c r="I68" s="2"/>
      <c r="O68" s="12"/>
      <c r="P68" s="142" t="s">
        <v>12</v>
      </c>
      <c r="Q68" s="1" t="s">
        <v>1</v>
      </c>
      <c r="R68" s="9">
        <v>30.179203699689278</v>
      </c>
      <c r="S68" s="9">
        <v>49.566442662042057</v>
      </c>
      <c r="T68" s="9">
        <v>4.3897680468241917</v>
      </c>
      <c r="U68" s="8">
        <v>14.59643037791748</v>
      </c>
      <c r="V68" s="8">
        <f t="shared" si="1"/>
        <v>1.26815521352699</v>
      </c>
      <c r="W68" s="7">
        <f t="shared" si="2"/>
        <v>79.745646361731332</v>
      </c>
      <c r="X68" s="5"/>
      <c r="Y68" s="6"/>
      <c r="Z68" s="4"/>
      <c r="AA68" s="4"/>
      <c r="AB68" s="4"/>
    </row>
    <row r="69" spans="2:28" ht="15" customHeight="1" x14ac:dyDescent="0.2">
      <c r="O69" s="12"/>
      <c r="P69" s="142"/>
      <c r="Q69" s="1" t="s">
        <v>0</v>
      </c>
      <c r="R69" s="9">
        <v>55.80829454083792</v>
      </c>
      <c r="S69" s="9">
        <v>28.470165044435042</v>
      </c>
      <c r="T69" s="9">
        <v>4.3623924389899846</v>
      </c>
      <c r="U69" s="8">
        <v>10.318803780505009</v>
      </c>
      <c r="V69" s="8">
        <f t="shared" si="1"/>
        <v>1.0403441952320431</v>
      </c>
      <c r="W69" s="7">
        <f t="shared" si="2"/>
        <v>84.278459585272969</v>
      </c>
      <c r="X69" s="5"/>
      <c r="Y69" s="6"/>
      <c r="Z69" s="4"/>
      <c r="AA69" s="4"/>
      <c r="AB69" s="4"/>
    </row>
    <row r="70" spans="2:28" ht="15" customHeight="1" x14ac:dyDescent="0.2">
      <c r="F70" s="2"/>
      <c r="G70" s="2"/>
      <c r="H70" s="2"/>
      <c r="I70" s="2"/>
      <c r="O70" s="12"/>
      <c r="P70" s="142" t="s">
        <v>11</v>
      </c>
      <c r="Q70" s="1" t="s">
        <v>1</v>
      </c>
      <c r="R70" s="9">
        <v>47.742690058479532</v>
      </c>
      <c r="S70" s="9">
        <v>19.391812865497077</v>
      </c>
      <c r="T70" s="9">
        <v>4.2105263157894735</v>
      </c>
      <c r="U70" s="8">
        <v>28.64327485380117</v>
      </c>
      <c r="V70" s="8">
        <f t="shared" si="1"/>
        <v>1.1695906432745318E-2</v>
      </c>
      <c r="W70" s="7">
        <f t="shared" si="2"/>
        <v>67.134502923976612</v>
      </c>
      <c r="X70" s="5"/>
      <c r="Y70" s="6"/>
      <c r="Z70" s="4"/>
      <c r="AA70" s="4"/>
      <c r="AB70" s="4"/>
    </row>
    <row r="71" spans="2:28" ht="15" customHeight="1" x14ac:dyDescent="0.2">
      <c r="O71" s="12"/>
      <c r="P71" s="142"/>
      <c r="Q71" s="1" t="s">
        <v>0</v>
      </c>
      <c r="R71" s="9">
        <v>60.241534454179494</v>
      </c>
      <c r="S71" s="9">
        <v>11.307127634383139</v>
      </c>
      <c r="T71" s="9">
        <v>5.1030073407530194</v>
      </c>
      <c r="U71" s="8">
        <v>23.348330570684343</v>
      </c>
      <c r="V71" s="8">
        <f t="shared" si="1"/>
        <v>0</v>
      </c>
      <c r="W71" s="7">
        <f t="shared" si="2"/>
        <v>71.548662088562637</v>
      </c>
      <c r="X71" s="5"/>
      <c r="Y71" s="6"/>
      <c r="Z71" s="4"/>
      <c r="AA71" s="4"/>
      <c r="AB71" s="4"/>
    </row>
    <row r="72" spans="2:28" ht="15" customHeight="1" x14ac:dyDescent="0.2">
      <c r="F72" s="2"/>
      <c r="G72" s="2"/>
      <c r="H72" s="2"/>
      <c r="I72" s="2"/>
      <c r="O72" s="12"/>
      <c r="P72" s="144" t="s">
        <v>10</v>
      </c>
      <c r="Q72" s="1" t="s">
        <v>1</v>
      </c>
      <c r="R72" s="9">
        <v>43.024976082011776</v>
      </c>
      <c r="S72" s="9">
        <v>16.846025178830519</v>
      </c>
      <c r="T72" s="9">
        <v>5.5252136779213208</v>
      </c>
      <c r="U72" s="8">
        <v>34.523952835627981</v>
      </c>
      <c r="V72" s="8">
        <f t="shared" si="1"/>
        <v>7.9832225608406304E-2</v>
      </c>
      <c r="W72" s="7">
        <f t="shared" si="2"/>
        <v>59.871001260842291</v>
      </c>
      <c r="X72" s="5"/>
      <c r="Y72" s="6"/>
      <c r="Z72" s="4"/>
      <c r="AA72" s="4"/>
      <c r="AB72" s="4"/>
    </row>
    <row r="73" spans="2:28" ht="15" customHeight="1" x14ac:dyDescent="0.2">
      <c r="O73" s="12"/>
      <c r="P73" s="144"/>
      <c r="Q73" s="1" t="s">
        <v>0</v>
      </c>
      <c r="R73" s="9">
        <v>60.538417262662868</v>
      </c>
      <c r="S73" s="9">
        <v>7.5482818164005083</v>
      </c>
      <c r="T73" s="9">
        <v>5.9057203389830502</v>
      </c>
      <c r="U73" s="8">
        <v>25.946041932007446</v>
      </c>
      <c r="V73" s="8">
        <f t="shared" si="1"/>
        <v>6.1538649946129453E-2</v>
      </c>
      <c r="W73" s="7">
        <f t="shared" si="2"/>
        <v>68.086699079063379</v>
      </c>
      <c r="X73" s="5"/>
      <c r="Y73" s="6"/>
      <c r="Z73" s="4"/>
      <c r="AA73" s="4"/>
      <c r="AB73" s="4"/>
    </row>
    <row r="74" spans="2:28" ht="15" customHeight="1" x14ac:dyDescent="0.2">
      <c r="F74" s="2"/>
      <c r="G74" s="2"/>
      <c r="H74" s="2"/>
      <c r="I74" s="2"/>
      <c r="O74" s="12"/>
      <c r="P74" s="142" t="s">
        <v>9</v>
      </c>
      <c r="Q74" s="1" t="s">
        <v>1</v>
      </c>
      <c r="R74" s="9">
        <v>41.149575440888306</v>
      </c>
      <c r="S74" s="9">
        <v>28.913564119311996</v>
      </c>
      <c r="T74" s="9">
        <v>6.1397779229261911</v>
      </c>
      <c r="U74" s="8">
        <v>23.786196385804484</v>
      </c>
      <c r="V74" s="8">
        <f t="shared" si="1"/>
        <v>1.088613106902514E-2</v>
      </c>
      <c r="W74" s="7">
        <f t="shared" si="2"/>
        <v>70.063139560200298</v>
      </c>
      <c r="X74" s="5"/>
      <c r="Y74" s="6"/>
      <c r="Z74" s="4"/>
      <c r="AA74" s="4"/>
      <c r="AB74" s="4"/>
    </row>
    <row r="75" spans="2:28" ht="15" customHeight="1" x14ac:dyDescent="0.2">
      <c r="O75" s="12"/>
      <c r="P75" s="142"/>
      <c r="Q75" s="1" t="s">
        <v>0</v>
      </c>
      <c r="R75" s="9">
        <v>55.540398740818461</v>
      </c>
      <c r="S75" s="9">
        <v>17.324239244491078</v>
      </c>
      <c r="T75" s="9">
        <v>6.0230849947534102</v>
      </c>
      <c r="U75" s="8">
        <v>21.112277019937039</v>
      </c>
      <c r="V75" s="8">
        <f t="shared" si="1"/>
        <v>0</v>
      </c>
      <c r="W75" s="7">
        <f t="shared" si="2"/>
        <v>72.864637985309543</v>
      </c>
      <c r="X75" s="5"/>
      <c r="Y75" s="6"/>
      <c r="Z75" s="4"/>
      <c r="AA75" s="4"/>
      <c r="AB75" s="4"/>
    </row>
    <row r="76" spans="2:28" ht="15" customHeight="1" x14ac:dyDescent="0.2">
      <c r="P76" s="142" t="s">
        <v>8</v>
      </c>
      <c r="Q76" s="1" t="s">
        <v>1</v>
      </c>
      <c r="R76" s="9">
        <v>45.29841656516443</v>
      </c>
      <c r="S76" s="9">
        <v>20.645554202192447</v>
      </c>
      <c r="T76" s="9">
        <v>6.3459196102314248</v>
      </c>
      <c r="U76" s="8">
        <v>26.394640682095005</v>
      </c>
      <c r="V76" s="8">
        <f t="shared" si="1"/>
        <v>1.3154689403166948</v>
      </c>
      <c r="W76" s="7">
        <f t="shared" si="2"/>
        <v>65.943970767356873</v>
      </c>
      <c r="X76" s="5"/>
      <c r="Y76" s="6"/>
      <c r="Z76" s="4"/>
      <c r="AA76" s="4"/>
      <c r="AB76" s="4"/>
    </row>
    <row r="77" spans="2:28" ht="15" customHeight="1" x14ac:dyDescent="0.2">
      <c r="P77" s="142"/>
      <c r="Q77" s="1" t="s">
        <v>0</v>
      </c>
      <c r="R77" s="9">
        <v>57.767160004661456</v>
      </c>
      <c r="S77" s="9">
        <v>10.418366157790468</v>
      </c>
      <c r="T77" s="9">
        <v>7.1320358932525352</v>
      </c>
      <c r="U77" s="8">
        <v>23.878335858291575</v>
      </c>
      <c r="V77" s="8">
        <f t="shared" si="1"/>
        <v>0.80410208600396871</v>
      </c>
      <c r="W77" s="7">
        <f t="shared" si="2"/>
        <v>68.185526162451922</v>
      </c>
      <c r="X77" s="5"/>
      <c r="Y77" s="6"/>
      <c r="Z77" s="4"/>
      <c r="AA77" s="4"/>
      <c r="AB77" s="4"/>
    </row>
    <row r="78" spans="2:28" ht="15" customHeight="1" x14ac:dyDescent="0.2">
      <c r="M78" s="129" t="s">
        <v>154</v>
      </c>
      <c r="P78" s="142" t="s">
        <v>7</v>
      </c>
      <c r="Q78" s="1" t="s">
        <v>1</v>
      </c>
      <c r="R78" s="9">
        <v>55.347517730496456</v>
      </c>
      <c r="S78" s="9">
        <v>6.8297872340425529</v>
      </c>
      <c r="T78" s="9">
        <v>6.6950354609929086</v>
      </c>
      <c r="U78" s="8">
        <v>31.127659574468087</v>
      </c>
      <c r="V78" s="8">
        <f t="shared" si="1"/>
        <v>0</v>
      </c>
      <c r="W78" s="7">
        <f t="shared" si="2"/>
        <v>62.177304964539012</v>
      </c>
      <c r="X78" s="5"/>
      <c r="Y78" s="6"/>
      <c r="Z78" s="4"/>
      <c r="AA78" s="4"/>
      <c r="AB78" s="4"/>
    </row>
    <row r="79" spans="2:28" ht="15" customHeight="1" x14ac:dyDescent="0.2">
      <c r="B79" s="145" t="s">
        <v>53</v>
      </c>
      <c r="C79" s="145"/>
      <c r="D79" s="145"/>
      <c r="E79" s="145"/>
      <c r="F79" s="145"/>
      <c r="G79" s="145"/>
      <c r="H79" s="145"/>
      <c r="I79" s="145"/>
      <c r="J79" s="145"/>
      <c r="K79" s="145"/>
      <c r="L79" s="145"/>
      <c r="P79" s="142"/>
      <c r="Q79" s="1" t="s">
        <v>0</v>
      </c>
      <c r="R79" s="9">
        <v>60.339484434427391</v>
      </c>
      <c r="S79" s="9">
        <v>4.1132553880828286</v>
      </c>
      <c r="T79" s="9">
        <v>6.7967319340752219</v>
      </c>
      <c r="U79" s="8">
        <v>28.750528243414564</v>
      </c>
      <c r="V79" s="8">
        <f t="shared" si="1"/>
        <v>0</v>
      </c>
      <c r="W79" s="7">
        <f t="shared" si="2"/>
        <v>64.452739822510225</v>
      </c>
      <c r="X79" s="5"/>
      <c r="Y79" s="6"/>
      <c r="Z79" s="4"/>
      <c r="AA79" s="4"/>
      <c r="AB79" s="4"/>
    </row>
    <row r="80" spans="2:28" ht="15" customHeight="1" x14ac:dyDescent="0.2">
      <c r="B80" s="145"/>
      <c r="C80" s="145"/>
      <c r="D80" s="145"/>
      <c r="E80" s="145"/>
      <c r="F80" s="145"/>
      <c r="G80" s="145"/>
      <c r="H80" s="145"/>
      <c r="I80" s="145"/>
      <c r="J80" s="145"/>
      <c r="K80" s="145"/>
      <c r="L80" s="145"/>
      <c r="P80" s="142" t="s">
        <v>6</v>
      </c>
      <c r="Q80" s="1" t="s">
        <v>1</v>
      </c>
      <c r="R80" s="9">
        <v>30.214997518743548</v>
      </c>
      <c r="S80" s="9">
        <v>14.151209109564236</v>
      </c>
      <c r="T80" s="9">
        <v>6.683297791011146</v>
      </c>
      <c r="U80" s="8">
        <v>48.950495580681071</v>
      </c>
      <c r="V80" s="8">
        <f t="shared" si="1"/>
        <v>0</v>
      </c>
      <c r="W80" s="7">
        <f t="shared" si="2"/>
        <v>44.366206628307786</v>
      </c>
      <c r="X80" s="5"/>
      <c r="Y80" s="6"/>
      <c r="Z80" s="4"/>
      <c r="AA80" s="4"/>
      <c r="AB80" s="4"/>
    </row>
    <row r="81" spans="2:28" ht="15" customHeight="1" x14ac:dyDescent="0.2">
      <c r="B81" s="10" t="s">
        <v>4</v>
      </c>
      <c r="C81" s="10"/>
      <c r="D81" s="10"/>
      <c r="E81" s="10"/>
      <c r="F81" s="10"/>
      <c r="G81" s="10"/>
      <c r="H81" s="10"/>
      <c r="I81" s="10"/>
      <c r="J81" s="10"/>
      <c r="K81" s="10"/>
      <c r="L81" s="10"/>
      <c r="P81" s="142"/>
      <c r="Q81" s="1" t="s">
        <v>0</v>
      </c>
      <c r="R81" s="9">
        <v>52.401260181343169</v>
      </c>
      <c r="S81" s="9">
        <v>6.0101941498898626</v>
      </c>
      <c r="T81" s="9">
        <v>6.9937503201680258</v>
      </c>
      <c r="U81" s="8">
        <v>34.596076020695662</v>
      </c>
      <c r="V81" s="8">
        <f t="shared" si="1"/>
        <v>-1.2806720967191154E-3</v>
      </c>
      <c r="W81" s="7">
        <f t="shared" si="2"/>
        <v>58.411454331233031</v>
      </c>
      <c r="X81" s="5"/>
      <c r="Y81" s="6"/>
      <c r="Z81" s="5"/>
      <c r="AA81" s="4"/>
      <c r="AB81" s="4"/>
    </row>
    <row r="82" spans="2:28" ht="15" customHeight="1" x14ac:dyDescent="0.2">
      <c r="B82" s="11" t="s">
        <v>52</v>
      </c>
      <c r="P82" s="144" t="s">
        <v>5</v>
      </c>
      <c r="Q82" s="1" t="s">
        <v>1</v>
      </c>
      <c r="R82" s="9">
        <v>45.781484333833248</v>
      </c>
      <c r="S82" s="9">
        <v>14.303230513558429</v>
      </c>
      <c r="T82" s="9">
        <v>6.3951603096753278</v>
      </c>
      <c r="U82" s="8">
        <v>33.520124842933001</v>
      </c>
      <c r="V82" s="8">
        <f t="shared" si="1"/>
        <v>0</v>
      </c>
      <c r="W82" s="7">
        <f t="shared" si="2"/>
        <v>60.08471484739168</v>
      </c>
      <c r="X82" s="5"/>
      <c r="Y82" s="6"/>
      <c r="Z82" s="4"/>
      <c r="AA82" s="4"/>
      <c r="AB82" s="4"/>
    </row>
    <row r="83" spans="2:28" ht="15" customHeight="1" x14ac:dyDescent="0.2">
      <c r="P83" s="144"/>
      <c r="Q83" s="1" t="s">
        <v>0</v>
      </c>
      <c r="R83" s="9">
        <v>60.130085658623067</v>
      </c>
      <c r="S83" s="9">
        <v>5.2735200437054832</v>
      </c>
      <c r="T83" s="9">
        <v>7.4412707575273425</v>
      </c>
      <c r="U83" s="8">
        <v>27.154092750456126</v>
      </c>
      <c r="V83" s="8">
        <f t="shared" si="1"/>
        <v>1.0307896879844236E-3</v>
      </c>
      <c r="W83" s="7">
        <f t="shared" si="2"/>
        <v>65.403605702328548</v>
      </c>
      <c r="X83" s="5"/>
      <c r="Y83" s="6"/>
      <c r="Z83" s="4"/>
      <c r="AA83" s="4"/>
      <c r="AB83" s="4"/>
    </row>
    <row r="84" spans="2:28" ht="15" customHeight="1" x14ac:dyDescent="0.2">
      <c r="P84" s="142" t="s">
        <v>3</v>
      </c>
      <c r="Q84" s="1" t="s">
        <v>1</v>
      </c>
      <c r="R84" s="9">
        <v>45.818046141409113</v>
      </c>
      <c r="S84" s="9">
        <v>22.958771220695233</v>
      </c>
      <c r="T84" s="9">
        <v>8.6561780983769676</v>
      </c>
      <c r="U84" s="8">
        <v>22.448852683290841</v>
      </c>
      <c r="V84" s="8">
        <f t="shared" si="1"/>
        <v>0.11815185622784341</v>
      </c>
      <c r="W84" s="7">
        <f t="shared" si="2"/>
        <v>68.776817362104339</v>
      </c>
      <c r="X84" s="5"/>
      <c r="Y84" s="6"/>
      <c r="Z84" s="4"/>
      <c r="AA84" s="4"/>
      <c r="AB84" s="4"/>
    </row>
    <row r="85" spans="2:28" ht="15" customHeight="1" x14ac:dyDescent="0.2">
      <c r="P85" s="142"/>
      <c r="Q85" s="1" t="s">
        <v>0</v>
      </c>
      <c r="R85" s="9">
        <v>59.73025048169557</v>
      </c>
      <c r="S85" s="9">
        <v>12.18543819699889</v>
      </c>
      <c r="T85" s="9">
        <v>8.238453903193788</v>
      </c>
      <c r="U85" s="8">
        <v>19.734921469025515</v>
      </c>
      <c r="V85" s="8">
        <f t="shared" si="1"/>
        <v>0.11093594908624027</v>
      </c>
      <c r="W85" s="7">
        <f t="shared" si="2"/>
        <v>71.915688678694465</v>
      </c>
      <c r="X85" s="5"/>
      <c r="Y85" s="6"/>
      <c r="Z85" s="5"/>
      <c r="AA85" s="4"/>
      <c r="AB85" s="4"/>
    </row>
    <row r="86" spans="2:28" ht="15" customHeight="1" x14ac:dyDescent="0.2">
      <c r="P86" s="143" t="s">
        <v>2</v>
      </c>
      <c r="Q86" s="1" t="s">
        <v>1</v>
      </c>
      <c r="R86" s="9">
        <v>40.825475574948825</v>
      </c>
      <c r="S86" s="9">
        <v>13.000792002271403</v>
      </c>
      <c r="T86" s="9">
        <v>10.802612113151721</v>
      </c>
      <c r="U86" s="8">
        <v>35.36813162181145</v>
      </c>
      <c r="V86" s="8">
        <f t="shared" si="1"/>
        <v>2.9886878166038855E-3</v>
      </c>
      <c r="W86" s="7">
        <f t="shared" si="2"/>
        <v>53.826267577220229</v>
      </c>
      <c r="X86" s="5"/>
      <c r="Y86" s="6"/>
      <c r="Z86" s="4"/>
      <c r="AA86" s="4"/>
      <c r="AB86" s="4"/>
    </row>
    <row r="87" spans="2:28" ht="15" customHeight="1" x14ac:dyDescent="0.2">
      <c r="P87" s="143"/>
      <c r="Q87" s="1" t="s">
        <v>0</v>
      </c>
      <c r="R87" s="9">
        <v>52.765314864021143</v>
      </c>
      <c r="S87" s="9">
        <v>6.6602779108768564</v>
      </c>
      <c r="T87" s="9">
        <v>10.194421454603534</v>
      </c>
      <c r="U87" s="8">
        <v>30.379985770498468</v>
      </c>
      <c r="V87" s="8">
        <f t="shared" si="1"/>
        <v>0</v>
      </c>
      <c r="W87" s="7">
        <f t="shared" si="2"/>
        <v>59.425592774898</v>
      </c>
      <c r="X87" s="5"/>
      <c r="Y87" s="6"/>
      <c r="Z87" s="4"/>
      <c r="AA87" s="4"/>
      <c r="AB87" s="4"/>
    </row>
    <row r="88" spans="2:28" ht="15" customHeight="1" x14ac:dyDescent="0.2">
      <c r="Q88" s="2"/>
      <c r="R88" s="2"/>
      <c r="S88" s="2"/>
      <c r="T88" s="2"/>
      <c r="U88" s="5"/>
      <c r="V88" s="4"/>
      <c r="W88" s="4"/>
      <c r="X88" s="5"/>
      <c r="Y88" s="4"/>
      <c r="Z88" s="4"/>
      <c r="AA88" s="4"/>
    </row>
    <row r="89" spans="2:28" ht="15" customHeight="1" x14ac:dyDescent="0.2">
      <c r="Q89" s="2"/>
      <c r="R89" s="2"/>
      <c r="S89" s="2"/>
      <c r="T89" s="2"/>
      <c r="U89" s="2"/>
      <c r="V89" s="2"/>
      <c r="W89" s="2"/>
      <c r="X89" s="2"/>
      <c r="Y89" s="2"/>
    </row>
    <row r="90" spans="2:28" ht="15" customHeight="1" x14ac:dyDescent="0.2"/>
    <row r="91" spans="2:28" ht="15" customHeight="1" x14ac:dyDescent="0.2"/>
    <row r="92" spans="2:28" ht="15" customHeight="1" x14ac:dyDescent="0.2">
      <c r="Q92" s="2"/>
      <c r="R92" s="2"/>
      <c r="S92" s="2"/>
      <c r="T92" s="2"/>
      <c r="U92" s="2"/>
      <c r="X92" s="2"/>
    </row>
    <row r="93" spans="2:28" ht="15" customHeight="1" x14ac:dyDescent="0.2">
      <c r="V93" s="2"/>
      <c r="W93" s="2"/>
      <c r="X93" s="2"/>
      <c r="Y93" s="2"/>
    </row>
    <row r="94" spans="2:28" ht="15" customHeight="1" x14ac:dyDescent="0.2"/>
    <row r="95" spans="2:28" ht="15" customHeight="1" x14ac:dyDescent="0.2"/>
    <row r="96" spans="2:28" ht="15" customHeight="1" x14ac:dyDescent="0.2">
      <c r="Q96" s="2"/>
      <c r="R96" s="2"/>
      <c r="S96" s="2"/>
      <c r="T96" s="2"/>
      <c r="U96" s="2"/>
    </row>
    <row r="97" spans="3:25" ht="15" customHeight="1" x14ac:dyDescent="0.2">
      <c r="V97" s="2"/>
      <c r="W97" s="2"/>
      <c r="X97" s="2"/>
      <c r="Y97" s="2"/>
    </row>
    <row r="98" spans="3:25" ht="15" customHeight="1" x14ac:dyDescent="0.2"/>
    <row r="99" spans="3:25" ht="15" customHeight="1" x14ac:dyDescent="0.2"/>
    <row r="100" spans="3:25" ht="15" customHeight="1" x14ac:dyDescent="0.2">
      <c r="C100" s="3"/>
      <c r="Q100" s="2"/>
      <c r="R100" s="2"/>
      <c r="S100" s="2"/>
      <c r="T100" s="2"/>
      <c r="U100" s="2"/>
      <c r="X100" s="2"/>
    </row>
    <row r="101" spans="3:25" ht="15" customHeight="1" x14ac:dyDescent="0.2">
      <c r="Q101" s="2"/>
      <c r="R101" s="2"/>
      <c r="S101" s="2"/>
      <c r="T101" s="2"/>
      <c r="U101" s="2"/>
      <c r="V101" s="2"/>
      <c r="W101" s="2"/>
      <c r="X101" s="2"/>
      <c r="Y101" s="2"/>
    </row>
    <row r="102" spans="3:25" ht="15" customHeight="1" x14ac:dyDescent="0.2"/>
    <row r="103" spans="3:25" ht="15" customHeight="1" x14ac:dyDescent="0.2"/>
    <row r="104" spans="3:25" ht="15" customHeight="1" x14ac:dyDescent="0.2">
      <c r="Q104" s="2"/>
      <c r="R104" s="2"/>
      <c r="S104" s="2"/>
      <c r="T104" s="2"/>
      <c r="U104" s="2"/>
      <c r="X104" s="2"/>
    </row>
    <row r="105" spans="3:25" ht="15" customHeight="1" x14ac:dyDescent="0.2">
      <c r="Q105" s="2"/>
      <c r="R105" s="2"/>
      <c r="S105" s="2"/>
      <c r="T105" s="2"/>
      <c r="U105" s="2"/>
      <c r="V105" s="2"/>
      <c r="W105" s="2"/>
      <c r="X105" s="2"/>
      <c r="Y105" s="2"/>
    </row>
    <row r="106" spans="3:25" ht="15" customHeight="1" x14ac:dyDescent="0.2"/>
    <row r="107" spans="3:25" ht="15" customHeight="1" x14ac:dyDescent="0.2"/>
    <row r="108" spans="3:25" ht="15" customHeight="1" x14ac:dyDescent="0.2">
      <c r="Q108" s="2"/>
      <c r="R108" s="2"/>
      <c r="S108" s="2"/>
      <c r="T108" s="2"/>
      <c r="U108" s="2"/>
      <c r="V108" s="2"/>
      <c r="W108" s="2"/>
      <c r="X108" s="2"/>
      <c r="Y108" s="2"/>
    </row>
    <row r="109" spans="3:25" ht="15" customHeight="1" x14ac:dyDescent="0.2">
      <c r="Q109" s="2"/>
      <c r="R109" s="2"/>
      <c r="S109" s="2"/>
      <c r="T109" s="2"/>
      <c r="U109" s="2"/>
      <c r="V109" s="2"/>
      <c r="W109" s="2"/>
      <c r="X109" s="2"/>
      <c r="Y109" s="2"/>
    </row>
    <row r="110" spans="3:25" ht="15" customHeight="1" x14ac:dyDescent="0.2"/>
    <row r="111" spans="3:25" ht="15" customHeight="1" x14ac:dyDescent="0.2"/>
    <row r="112" spans="3:25" x14ac:dyDescent="0.2">
      <c r="Q112" s="2"/>
      <c r="R112" s="2"/>
      <c r="S112" s="2"/>
      <c r="T112" s="2"/>
      <c r="U112" s="2"/>
      <c r="V112" s="2"/>
      <c r="W112" s="2"/>
      <c r="X112" s="2"/>
      <c r="Y112" s="2"/>
    </row>
    <row r="113" spans="17:25" x14ac:dyDescent="0.2">
      <c r="V113" s="2"/>
      <c r="W113" s="2"/>
      <c r="X113" s="2"/>
      <c r="Y113" s="2"/>
    </row>
    <row r="116" spans="17:25" x14ac:dyDescent="0.2">
      <c r="Q116" s="2"/>
      <c r="R116" s="2"/>
      <c r="S116" s="2"/>
      <c r="T116" s="2"/>
      <c r="U116" s="2"/>
      <c r="X116" s="2"/>
    </row>
    <row r="117" spans="17:25" x14ac:dyDescent="0.2">
      <c r="Q117" s="2"/>
      <c r="R117" s="2"/>
      <c r="S117" s="2"/>
      <c r="T117" s="2"/>
      <c r="U117" s="2"/>
      <c r="V117" s="2"/>
      <c r="W117" s="2"/>
      <c r="X117" s="2"/>
      <c r="Y117" s="2"/>
    </row>
    <row r="120" spans="17:25" x14ac:dyDescent="0.2">
      <c r="Q120" s="2"/>
      <c r="R120" s="2"/>
      <c r="S120" s="2"/>
      <c r="T120" s="2"/>
      <c r="U120" s="2"/>
      <c r="V120" s="2"/>
      <c r="W120" s="2"/>
      <c r="X120" s="2"/>
      <c r="Y120" s="2"/>
    </row>
    <row r="121" spans="17:25" x14ac:dyDescent="0.2">
      <c r="Q121" s="2"/>
      <c r="R121" s="2"/>
      <c r="S121" s="2"/>
      <c r="T121" s="2"/>
      <c r="U121" s="2"/>
      <c r="V121" s="2"/>
      <c r="W121" s="2"/>
      <c r="X121" s="2"/>
      <c r="Y121" s="2"/>
    </row>
    <row r="124" spans="17:25" x14ac:dyDescent="0.2">
      <c r="Q124" s="2"/>
      <c r="R124" s="2"/>
      <c r="S124" s="2"/>
      <c r="T124" s="2"/>
      <c r="U124" s="2"/>
      <c r="V124" s="2"/>
      <c r="W124" s="2"/>
      <c r="X124" s="2"/>
      <c r="Y124" s="2"/>
    </row>
    <row r="125" spans="17:25" x14ac:dyDescent="0.2">
      <c r="V125" s="2"/>
      <c r="W125" s="2"/>
      <c r="X125" s="2"/>
      <c r="Y125" s="2"/>
    </row>
  </sheetData>
  <mergeCells count="14">
    <mergeCell ref="B45:L46"/>
    <mergeCell ref="P84:P85"/>
    <mergeCell ref="P86:P87"/>
    <mergeCell ref="P64:P65"/>
    <mergeCell ref="P66:P67"/>
    <mergeCell ref="P68:P69"/>
    <mergeCell ref="P70:P71"/>
    <mergeCell ref="P72:P73"/>
    <mergeCell ref="P74:P75"/>
    <mergeCell ref="P76:P77"/>
    <mergeCell ref="P78:P79"/>
    <mergeCell ref="P80:P81"/>
    <mergeCell ref="P82:P83"/>
    <mergeCell ref="B79:L8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56"/>
  <sheetViews>
    <sheetView zoomScale="90" zoomScaleNormal="90" workbookViewId="0">
      <selection activeCell="R130" sqref="R130"/>
    </sheetView>
  </sheetViews>
  <sheetFormatPr baseColWidth="10" defaultRowHeight="12.75" x14ac:dyDescent="0.2"/>
  <cols>
    <col min="1" max="16384" width="11.42578125" style="51"/>
  </cols>
  <sheetData>
    <row r="2" spans="2:19" x14ac:dyDescent="0.2">
      <c r="B2" s="146" t="s">
        <v>143</v>
      </c>
      <c r="C2" s="146"/>
      <c r="D2" s="146"/>
      <c r="E2" s="146"/>
      <c r="F2" s="146"/>
      <c r="G2" s="146"/>
    </row>
    <row r="3" spans="2:19" ht="15" customHeight="1" x14ac:dyDescent="0.2">
      <c r="B3" s="146"/>
      <c r="C3" s="146"/>
      <c r="D3" s="146"/>
      <c r="E3" s="146"/>
      <c r="F3" s="146"/>
      <c r="G3" s="146"/>
      <c r="H3" s="79"/>
      <c r="M3" s="65"/>
    </row>
    <row r="4" spans="2:19" ht="15" customHeight="1" x14ac:dyDescent="0.2">
      <c r="B4" s="146"/>
      <c r="C4" s="146"/>
      <c r="D4" s="146"/>
      <c r="E4" s="146"/>
      <c r="F4" s="146"/>
      <c r="G4" s="146"/>
      <c r="H4" s="79"/>
      <c r="Q4" s="46" t="s">
        <v>48</v>
      </c>
      <c r="R4" s="130">
        <v>45561</v>
      </c>
      <c r="S4" s="65"/>
    </row>
    <row r="5" spans="2:19" ht="15" customHeight="1" x14ac:dyDescent="0.2">
      <c r="S5" s="65"/>
    </row>
    <row r="6" spans="2:19" ht="15" customHeight="1" x14ac:dyDescent="0.2">
      <c r="P6" s="65"/>
      <c r="Q6" s="80" t="s">
        <v>85</v>
      </c>
      <c r="R6" s="80" t="s">
        <v>84</v>
      </c>
      <c r="S6" s="65"/>
    </row>
    <row r="7" spans="2:19" ht="15.75" customHeight="1" x14ac:dyDescent="0.2">
      <c r="P7" s="65" t="s">
        <v>21</v>
      </c>
      <c r="Q7" s="66">
        <v>73.998908996582031</v>
      </c>
      <c r="R7" s="66">
        <v>100</v>
      </c>
      <c r="S7" s="65"/>
    </row>
    <row r="8" spans="2:19" ht="15" customHeight="1" x14ac:dyDescent="0.2">
      <c r="P8" s="65" t="s">
        <v>13</v>
      </c>
      <c r="Q8" s="66">
        <v>74.780265808105469</v>
      </c>
      <c r="R8" s="66">
        <v>100</v>
      </c>
      <c r="S8" s="65"/>
    </row>
    <row r="9" spans="2:19" ht="15" customHeight="1" x14ac:dyDescent="0.2">
      <c r="P9" s="65" t="s">
        <v>27</v>
      </c>
      <c r="Q9" s="66">
        <v>75.085708618164063</v>
      </c>
      <c r="R9" s="66">
        <v>100</v>
      </c>
      <c r="S9" s="65"/>
    </row>
    <row r="10" spans="2:19" ht="15" customHeight="1" x14ac:dyDescent="0.2">
      <c r="P10" s="65" t="s">
        <v>31</v>
      </c>
      <c r="Q10" s="74">
        <v>76.734825134277344</v>
      </c>
      <c r="R10" s="66">
        <v>100</v>
      </c>
      <c r="S10" s="65"/>
    </row>
    <row r="11" spans="2:19" ht="15" customHeight="1" x14ac:dyDescent="0.2">
      <c r="P11" s="65" t="s">
        <v>30</v>
      </c>
      <c r="Q11" s="66">
        <v>77.228309631347656</v>
      </c>
      <c r="R11" s="66">
        <v>100</v>
      </c>
      <c r="S11" s="65"/>
    </row>
    <row r="12" spans="2:19" ht="15" customHeight="1" x14ac:dyDescent="0.2">
      <c r="P12" s="65" t="s">
        <v>29</v>
      </c>
      <c r="Q12" s="66">
        <v>77.745933532714844</v>
      </c>
      <c r="R12" s="66">
        <v>100</v>
      </c>
      <c r="S12" s="65"/>
    </row>
    <row r="13" spans="2:19" ht="15" customHeight="1" x14ac:dyDescent="0.2">
      <c r="P13" s="65" t="s">
        <v>37</v>
      </c>
      <c r="Q13" s="66">
        <v>81.262110000000007</v>
      </c>
      <c r="R13" s="66">
        <v>100</v>
      </c>
      <c r="S13" s="65"/>
    </row>
    <row r="14" spans="2:19" ht="15" customHeight="1" x14ac:dyDescent="0.2">
      <c r="P14" s="65" t="s">
        <v>6</v>
      </c>
      <c r="Q14" s="66">
        <v>82.600730895996094</v>
      </c>
      <c r="R14" s="66">
        <v>100</v>
      </c>
      <c r="S14" s="65"/>
    </row>
    <row r="15" spans="2:19" ht="15" customHeight="1" x14ac:dyDescent="0.2">
      <c r="P15" s="65" t="s">
        <v>38</v>
      </c>
      <c r="Q15" s="74">
        <v>82.675140380859375</v>
      </c>
      <c r="R15" s="66">
        <v>100</v>
      </c>
      <c r="S15" s="65"/>
    </row>
    <row r="16" spans="2:19" ht="15" customHeight="1" x14ac:dyDescent="0.2">
      <c r="P16" s="65" t="s">
        <v>34</v>
      </c>
      <c r="Q16" s="66">
        <v>82.868682861328125</v>
      </c>
      <c r="R16" s="66">
        <v>100</v>
      </c>
      <c r="S16" s="65"/>
    </row>
    <row r="17" spans="2:19" ht="15" customHeight="1" x14ac:dyDescent="0.2">
      <c r="P17" s="65" t="s">
        <v>2</v>
      </c>
      <c r="Q17" s="74">
        <v>83.231895446777344</v>
      </c>
      <c r="R17" s="66">
        <v>100</v>
      </c>
      <c r="S17" s="65"/>
    </row>
    <row r="18" spans="2:19" ht="15" customHeight="1" x14ac:dyDescent="0.2">
      <c r="P18" s="65" t="s">
        <v>7</v>
      </c>
      <c r="Q18" s="74">
        <v>83.581184387207031</v>
      </c>
      <c r="R18" s="66">
        <v>100</v>
      </c>
      <c r="S18" s="65"/>
    </row>
    <row r="19" spans="2:19" ht="15" customHeight="1" x14ac:dyDescent="0.2">
      <c r="B19" s="74"/>
      <c r="P19" s="65" t="s">
        <v>25</v>
      </c>
      <c r="Q19" s="74">
        <v>83.980079650878906</v>
      </c>
      <c r="R19" s="66">
        <v>100</v>
      </c>
      <c r="S19" s="65"/>
    </row>
    <row r="20" spans="2:19" ht="15" customHeight="1" x14ac:dyDescent="0.2">
      <c r="B20" s="74"/>
      <c r="G20" s="129" t="s">
        <v>154</v>
      </c>
      <c r="P20" s="64" t="s">
        <v>69</v>
      </c>
      <c r="Q20" s="74">
        <v>84.21693099029541</v>
      </c>
      <c r="R20" s="66">
        <v>100</v>
      </c>
      <c r="S20" s="65"/>
    </row>
    <row r="21" spans="2:19" ht="15" customHeight="1" x14ac:dyDescent="0.2">
      <c r="B21" s="147" t="s">
        <v>88</v>
      </c>
      <c r="C21" s="147"/>
      <c r="D21" s="147"/>
      <c r="E21" s="147"/>
      <c r="F21" s="147"/>
      <c r="G21" s="147"/>
      <c r="P21" s="65" t="s">
        <v>12</v>
      </c>
      <c r="Q21" s="66">
        <v>85.743324279785156</v>
      </c>
      <c r="R21" s="66">
        <v>100</v>
      </c>
      <c r="S21" s="65"/>
    </row>
    <row r="22" spans="2:19" ht="15.75" customHeight="1" x14ac:dyDescent="0.2">
      <c r="B22" s="147"/>
      <c r="C22" s="147"/>
      <c r="D22" s="147"/>
      <c r="E22" s="147"/>
      <c r="F22" s="147"/>
      <c r="G22" s="147"/>
      <c r="H22" s="81"/>
      <c r="P22" s="65" t="s">
        <v>14</v>
      </c>
      <c r="Q22" s="74">
        <v>86.03057861328125</v>
      </c>
      <c r="R22" s="66">
        <v>100</v>
      </c>
      <c r="S22" s="65"/>
    </row>
    <row r="23" spans="2:19" ht="15" customHeight="1" x14ac:dyDescent="0.2">
      <c r="B23" s="147"/>
      <c r="C23" s="147"/>
      <c r="D23" s="147"/>
      <c r="E23" s="147"/>
      <c r="F23" s="147"/>
      <c r="G23" s="147"/>
      <c r="H23" s="81"/>
      <c r="P23" s="65" t="s">
        <v>3</v>
      </c>
      <c r="Q23" s="74">
        <v>86.215301513671875</v>
      </c>
      <c r="R23" s="66">
        <v>100</v>
      </c>
      <c r="S23" s="65"/>
    </row>
    <row r="24" spans="2:19" ht="15" customHeight="1" x14ac:dyDescent="0.2">
      <c r="B24" s="10" t="s">
        <v>87</v>
      </c>
      <c r="C24" s="81"/>
      <c r="D24" s="81"/>
      <c r="E24" s="81"/>
      <c r="F24" s="81"/>
      <c r="G24" s="81"/>
      <c r="H24" s="81"/>
      <c r="P24" s="65" t="s">
        <v>32</v>
      </c>
      <c r="Q24" s="66">
        <v>86.889022827148438</v>
      </c>
      <c r="R24" s="66">
        <v>100</v>
      </c>
      <c r="S24" s="65"/>
    </row>
    <row r="25" spans="2:19" ht="15" customHeight="1" x14ac:dyDescent="0.2">
      <c r="B25" s="80" t="s">
        <v>80</v>
      </c>
      <c r="P25" s="65" t="s">
        <v>11</v>
      </c>
      <c r="Q25" s="66">
        <v>87.266899108886719</v>
      </c>
      <c r="R25" s="66">
        <v>100</v>
      </c>
      <c r="S25" s="65"/>
    </row>
    <row r="26" spans="2:19" ht="15" customHeight="1" x14ac:dyDescent="0.2">
      <c r="P26" s="65" t="s">
        <v>24</v>
      </c>
      <c r="Q26" s="66">
        <v>88.215873718261719</v>
      </c>
      <c r="R26" s="66">
        <v>100</v>
      </c>
      <c r="S26" s="65"/>
    </row>
    <row r="27" spans="2:19" ht="15" customHeight="1" x14ac:dyDescent="0.2">
      <c r="F27" s="65"/>
      <c r="P27" s="64" t="s">
        <v>5</v>
      </c>
      <c r="Q27" s="66">
        <v>88.677059999999997</v>
      </c>
      <c r="R27" s="66">
        <v>100</v>
      </c>
      <c r="S27" s="65"/>
    </row>
    <row r="28" spans="2:19" ht="15" customHeight="1" x14ac:dyDescent="0.2">
      <c r="B28" s="24" t="s">
        <v>86</v>
      </c>
      <c r="F28" s="65"/>
      <c r="P28" s="65" t="s">
        <v>9</v>
      </c>
      <c r="Q28" s="66">
        <v>90.136184692382813</v>
      </c>
      <c r="R28" s="66">
        <v>100</v>
      </c>
      <c r="S28" s="65"/>
    </row>
    <row r="29" spans="2:19" ht="15" customHeight="1" x14ac:dyDescent="0.2">
      <c r="B29" s="65"/>
      <c r="C29" s="65"/>
      <c r="D29" s="80" t="s">
        <v>85</v>
      </c>
      <c r="E29" s="80" t="s">
        <v>84</v>
      </c>
      <c r="F29" s="65"/>
      <c r="P29" s="65" t="s">
        <v>33</v>
      </c>
      <c r="Q29" s="74">
        <v>91.707008361816406</v>
      </c>
      <c r="R29" s="66">
        <v>100</v>
      </c>
      <c r="S29" s="65"/>
    </row>
    <row r="30" spans="2:19" ht="15" customHeight="1" x14ac:dyDescent="0.2">
      <c r="B30" s="65"/>
      <c r="C30" s="65" t="s">
        <v>21</v>
      </c>
      <c r="D30" s="66">
        <v>73.998908996582031</v>
      </c>
      <c r="E30" s="66">
        <v>100</v>
      </c>
      <c r="F30" s="65"/>
      <c r="P30" s="65" t="s">
        <v>35</v>
      </c>
      <c r="Q30" s="66">
        <v>93.35968017578125</v>
      </c>
      <c r="R30" s="66">
        <v>100</v>
      </c>
    </row>
    <row r="31" spans="2:19" ht="15" customHeight="1" x14ac:dyDescent="0.2">
      <c r="B31" s="65"/>
      <c r="C31" s="65" t="s">
        <v>13</v>
      </c>
      <c r="D31" s="66">
        <v>74.780265808105469</v>
      </c>
      <c r="E31" s="66">
        <v>100</v>
      </c>
      <c r="F31" s="65"/>
      <c r="G31" s="74"/>
      <c r="P31" s="65" t="s">
        <v>8</v>
      </c>
      <c r="Q31" s="66">
        <v>101.19163513183594</v>
      </c>
      <c r="R31" s="66">
        <v>100</v>
      </c>
    </row>
    <row r="32" spans="2:19" ht="15" customHeight="1" x14ac:dyDescent="0.2">
      <c r="B32" s="65"/>
      <c r="C32" s="65" t="s">
        <v>27</v>
      </c>
      <c r="D32" s="66">
        <v>75.085708618164063</v>
      </c>
      <c r="E32" s="66">
        <v>100</v>
      </c>
      <c r="F32" s="65"/>
      <c r="G32" s="74"/>
    </row>
    <row r="33" spans="2:8" ht="15" customHeight="1" x14ac:dyDescent="0.2">
      <c r="B33" s="65"/>
      <c r="C33" s="65" t="s">
        <v>30</v>
      </c>
      <c r="D33" s="66">
        <v>77.228309631347656</v>
      </c>
      <c r="E33" s="66">
        <v>100</v>
      </c>
      <c r="F33" s="65"/>
      <c r="G33" s="74"/>
    </row>
    <row r="34" spans="2:8" ht="15" customHeight="1" x14ac:dyDescent="0.2">
      <c r="B34" s="65"/>
      <c r="C34" s="65" t="s">
        <v>6</v>
      </c>
      <c r="D34" s="66">
        <v>82.600730895996094</v>
      </c>
      <c r="E34" s="66">
        <v>100</v>
      </c>
      <c r="F34" s="65"/>
      <c r="G34" s="74"/>
    </row>
    <row r="35" spans="2:8" ht="15" customHeight="1" x14ac:dyDescent="0.2">
      <c r="B35" s="65"/>
      <c r="C35" s="65" t="s">
        <v>2</v>
      </c>
      <c r="D35" s="74">
        <v>83.231895446777344</v>
      </c>
      <c r="E35" s="66">
        <v>100</v>
      </c>
      <c r="F35" s="65"/>
      <c r="G35" s="74"/>
    </row>
    <row r="36" spans="2:8" ht="15" customHeight="1" x14ac:dyDescent="0.2">
      <c r="B36" s="65"/>
      <c r="C36" s="64" t="s">
        <v>69</v>
      </c>
      <c r="D36" s="74">
        <v>84.21693099029541</v>
      </c>
      <c r="E36" s="66">
        <v>100</v>
      </c>
      <c r="F36" s="65"/>
      <c r="G36" s="74"/>
    </row>
    <row r="37" spans="2:8" ht="15" customHeight="1" x14ac:dyDescent="0.2">
      <c r="B37" s="65"/>
      <c r="C37" s="65" t="s">
        <v>12</v>
      </c>
      <c r="D37" s="66">
        <v>85.743324279785156</v>
      </c>
      <c r="E37" s="66">
        <v>100</v>
      </c>
      <c r="F37" s="65"/>
      <c r="G37" s="74"/>
    </row>
    <row r="38" spans="2:8" ht="15" customHeight="1" x14ac:dyDescent="0.2">
      <c r="B38" s="65"/>
      <c r="C38" s="65" t="s">
        <v>14</v>
      </c>
      <c r="D38" s="74">
        <v>86.03057861328125</v>
      </c>
      <c r="E38" s="66">
        <v>100</v>
      </c>
      <c r="F38" s="65"/>
      <c r="G38" s="74"/>
    </row>
    <row r="39" spans="2:8" ht="15" customHeight="1" x14ac:dyDescent="0.2">
      <c r="B39" s="65"/>
      <c r="C39" s="65" t="s">
        <v>3</v>
      </c>
      <c r="D39" s="74">
        <v>86.215301513671875</v>
      </c>
      <c r="E39" s="66">
        <v>100</v>
      </c>
      <c r="F39" s="65"/>
      <c r="G39" s="74"/>
    </row>
    <row r="40" spans="2:8" ht="15" customHeight="1" x14ac:dyDescent="0.2">
      <c r="B40" s="65"/>
      <c r="C40" s="65" t="s">
        <v>24</v>
      </c>
      <c r="D40" s="66">
        <v>88.215873718261719</v>
      </c>
      <c r="E40" s="66">
        <v>100</v>
      </c>
      <c r="F40" s="65"/>
      <c r="G40" s="74"/>
    </row>
    <row r="41" spans="2:8" ht="15" customHeight="1" x14ac:dyDescent="0.2">
      <c r="B41" s="65"/>
      <c r="C41" s="64" t="s">
        <v>5</v>
      </c>
      <c r="D41" s="66">
        <v>88.677059999999997</v>
      </c>
      <c r="E41" s="66">
        <v>100</v>
      </c>
      <c r="F41" s="65"/>
      <c r="G41" s="74"/>
    </row>
    <row r="42" spans="2:8" ht="15" customHeight="1" x14ac:dyDescent="0.2">
      <c r="B42" s="65"/>
      <c r="C42" s="65" t="s">
        <v>8</v>
      </c>
      <c r="D42" s="66">
        <v>101.19163513183594</v>
      </c>
      <c r="E42" s="66">
        <v>100</v>
      </c>
      <c r="F42" s="65"/>
      <c r="G42" s="74"/>
    </row>
    <row r="43" spans="2:8" ht="15" customHeight="1" x14ac:dyDescent="0.2">
      <c r="B43" s="65"/>
      <c r="C43" s="65"/>
      <c r="D43" s="66"/>
      <c r="E43" s="66"/>
      <c r="F43" s="65"/>
      <c r="G43" s="74"/>
    </row>
    <row r="44" spans="2:8" ht="15" customHeight="1" x14ac:dyDescent="0.2">
      <c r="B44" s="65"/>
      <c r="C44" s="65"/>
      <c r="D44" s="66"/>
      <c r="E44" s="66"/>
      <c r="F44" s="65"/>
      <c r="G44" s="74"/>
    </row>
    <row r="45" spans="2:8" ht="15" customHeight="1" x14ac:dyDescent="0.2">
      <c r="B45" s="65"/>
      <c r="C45" s="65"/>
      <c r="D45" s="66"/>
      <c r="E45" s="66"/>
      <c r="F45" s="65"/>
      <c r="G45" s="74"/>
    </row>
    <row r="46" spans="2:8" ht="15" customHeight="1" x14ac:dyDescent="0.2">
      <c r="F46" s="74"/>
      <c r="G46" s="74"/>
    </row>
    <row r="47" spans="2:8" ht="15" customHeight="1" x14ac:dyDescent="0.2">
      <c r="B47" s="146" t="s">
        <v>144</v>
      </c>
      <c r="C47" s="146"/>
      <c r="D47" s="146"/>
      <c r="E47" s="146"/>
      <c r="F47" s="146"/>
      <c r="G47" s="146"/>
    </row>
    <row r="48" spans="2:8" ht="15" customHeight="1" x14ac:dyDescent="0.2">
      <c r="B48" s="146"/>
      <c r="C48" s="146"/>
      <c r="D48" s="146"/>
      <c r="E48" s="146"/>
      <c r="F48" s="146"/>
      <c r="G48" s="146"/>
      <c r="H48" s="79"/>
    </row>
    <row r="49" spans="2:25" ht="15" customHeight="1" x14ac:dyDescent="0.2">
      <c r="B49" s="146"/>
      <c r="C49" s="146"/>
      <c r="D49" s="146"/>
      <c r="E49" s="146"/>
      <c r="F49" s="146"/>
      <c r="G49" s="146"/>
      <c r="H49" s="79"/>
    </row>
    <row r="50" spans="2:25" ht="15" customHeight="1" x14ac:dyDescent="0.2">
      <c r="B50" s="79"/>
      <c r="C50" s="79"/>
      <c r="D50" s="79"/>
      <c r="E50" s="79"/>
      <c r="F50" s="79"/>
      <c r="G50" s="79"/>
      <c r="H50" s="79"/>
      <c r="Q50" s="46" t="s">
        <v>48</v>
      </c>
      <c r="R50" s="130">
        <v>45561</v>
      </c>
    </row>
    <row r="51" spans="2:25" ht="15" customHeight="1" x14ac:dyDescent="0.2">
      <c r="B51" s="78"/>
      <c r="C51" s="78"/>
      <c r="D51" s="78"/>
      <c r="E51" s="78"/>
      <c r="F51" s="78"/>
      <c r="G51" s="78"/>
      <c r="H51" s="78"/>
    </row>
    <row r="52" spans="2:25" ht="15" customHeight="1" x14ac:dyDescent="0.2">
      <c r="Q52" s="75" t="s">
        <v>77</v>
      </c>
      <c r="R52" s="75" t="s">
        <v>76</v>
      </c>
      <c r="S52" s="75" t="s">
        <v>75</v>
      </c>
      <c r="T52" s="75" t="s">
        <v>83</v>
      </c>
      <c r="U52" s="76"/>
    </row>
    <row r="53" spans="2:25" ht="15" customHeight="1" x14ac:dyDescent="0.2">
      <c r="C53" s="74"/>
      <c r="D53" s="74"/>
      <c r="E53" s="74"/>
      <c r="F53" s="74"/>
      <c r="G53" s="74"/>
      <c r="P53" s="65" t="s">
        <v>30</v>
      </c>
      <c r="Q53" s="66">
        <v>126.9063720703125</v>
      </c>
      <c r="R53" s="66">
        <v>109.20326232910156</v>
      </c>
      <c r="S53" s="66">
        <v>167.71426391601563</v>
      </c>
      <c r="T53" s="66">
        <v>100</v>
      </c>
      <c r="U53" s="66"/>
      <c r="Y53" s="74"/>
    </row>
    <row r="54" spans="2:25" ht="15" customHeight="1" x14ac:dyDescent="0.2">
      <c r="P54" s="65" t="s">
        <v>34</v>
      </c>
      <c r="Q54" s="66" t="s">
        <v>79</v>
      </c>
      <c r="R54" s="66">
        <v>122.28851318359375</v>
      </c>
      <c r="S54" s="66">
        <v>153.52116394042969</v>
      </c>
      <c r="T54" s="66">
        <v>100</v>
      </c>
      <c r="U54" s="66"/>
      <c r="Y54" s="74"/>
    </row>
    <row r="55" spans="2:25" ht="15" customHeight="1" x14ac:dyDescent="0.2">
      <c r="P55" s="65" t="s">
        <v>29</v>
      </c>
      <c r="Q55" s="66">
        <v>110.42108917236328</v>
      </c>
      <c r="R55" s="66">
        <v>132.31777954101563</v>
      </c>
      <c r="S55" s="66">
        <v>171.09054565429688</v>
      </c>
      <c r="T55" s="66">
        <v>100</v>
      </c>
      <c r="U55" s="66"/>
      <c r="Y55" s="74"/>
    </row>
    <row r="56" spans="2:25" ht="15" customHeight="1" x14ac:dyDescent="0.2">
      <c r="P56" s="65" t="s">
        <v>9</v>
      </c>
      <c r="Q56" s="66">
        <v>109.36574554443359</v>
      </c>
      <c r="R56" s="66">
        <v>112.63543701171875</v>
      </c>
      <c r="S56" s="66">
        <v>144.47630310058594</v>
      </c>
      <c r="T56" s="66">
        <v>100</v>
      </c>
      <c r="U56" s="66"/>
      <c r="Y56" s="74"/>
    </row>
    <row r="57" spans="2:25" ht="15" customHeight="1" x14ac:dyDescent="0.2">
      <c r="P57" s="65" t="s">
        <v>24</v>
      </c>
      <c r="Q57" s="66">
        <v>89.95697021484375</v>
      </c>
      <c r="R57" s="66">
        <v>131.27607727050781</v>
      </c>
      <c r="S57" s="66">
        <v>153.13829040527344</v>
      </c>
      <c r="T57" s="66">
        <v>100</v>
      </c>
      <c r="U57" s="66"/>
      <c r="Y57" s="74"/>
    </row>
    <row r="58" spans="2:25" ht="15" customHeight="1" x14ac:dyDescent="0.2">
      <c r="P58" s="65" t="s">
        <v>8</v>
      </c>
      <c r="Q58" s="66">
        <v>122.10398864746094</v>
      </c>
      <c r="R58" s="66">
        <v>121.61289215087891</v>
      </c>
      <c r="S58" s="66">
        <v>163.16665649414063</v>
      </c>
      <c r="T58" s="66">
        <v>100</v>
      </c>
      <c r="U58" s="66"/>
      <c r="Y58" s="74"/>
    </row>
    <row r="59" spans="2:25" ht="15" customHeight="1" x14ac:dyDescent="0.2">
      <c r="P59" s="64" t="s">
        <v>5</v>
      </c>
      <c r="Q59" s="66">
        <v>129.2236</v>
      </c>
      <c r="R59" s="66">
        <v>151.2028</v>
      </c>
      <c r="S59" s="66">
        <v>189.0017</v>
      </c>
      <c r="T59" s="66">
        <v>100</v>
      </c>
      <c r="U59" s="66"/>
      <c r="Y59" s="74"/>
    </row>
    <row r="60" spans="2:25" ht="15" customHeight="1" x14ac:dyDescent="0.2">
      <c r="P60" s="65" t="s">
        <v>13</v>
      </c>
      <c r="Q60" s="66">
        <v>120.86357879638672</v>
      </c>
      <c r="R60" s="66">
        <v>141.70645141601563</v>
      </c>
      <c r="S60" s="66">
        <v>179.50706481933594</v>
      </c>
      <c r="T60" s="66">
        <v>100</v>
      </c>
      <c r="U60" s="66"/>
      <c r="Y60" s="74"/>
    </row>
    <row r="61" spans="2:25" ht="15" customHeight="1" x14ac:dyDescent="0.2">
      <c r="P61" s="65" t="s">
        <v>37</v>
      </c>
      <c r="Q61" s="66">
        <v>162.05000000000001</v>
      </c>
      <c r="R61" s="66">
        <v>132.42099999999999</v>
      </c>
      <c r="S61" s="66">
        <v>169.6686</v>
      </c>
      <c r="T61" s="66">
        <v>100</v>
      </c>
      <c r="U61" s="66"/>
      <c r="Y61" s="74"/>
    </row>
    <row r="62" spans="2:25" ht="15" customHeight="1" x14ac:dyDescent="0.2">
      <c r="P62" s="65" t="s">
        <v>27</v>
      </c>
      <c r="Q62" s="66">
        <v>136.12187194824219</v>
      </c>
      <c r="R62" s="66">
        <v>159.49034118652344</v>
      </c>
      <c r="S62" s="66">
        <v>219.21687316894531</v>
      </c>
      <c r="T62" s="66">
        <v>100</v>
      </c>
      <c r="U62" s="66"/>
      <c r="Y62" s="74"/>
    </row>
    <row r="63" spans="2:25" x14ac:dyDescent="0.2">
      <c r="P63" s="65" t="s">
        <v>11</v>
      </c>
      <c r="Q63" s="66">
        <v>149.56658935546875</v>
      </c>
      <c r="R63" s="66">
        <v>160.78025817871094</v>
      </c>
      <c r="S63" s="74">
        <v>198.70600891113281</v>
      </c>
      <c r="T63" s="66">
        <v>100</v>
      </c>
      <c r="U63" s="66"/>
      <c r="Y63" s="74"/>
    </row>
    <row r="64" spans="2:25" x14ac:dyDescent="0.2">
      <c r="P64" s="65" t="s">
        <v>6</v>
      </c>
      <c r="Q64" s="66" t="s">
        <v>79</v>
      </c>
      <c r="R64" s="66">
        <v>98.792221069335938</v>
      </c>
      <c r="S64" s="66">
        <v>152.99563598632813</v>
      </c>
      <c r="T64" s="66">
        <v>100</v>
      </c>
      <c r="U64" s="66"/>
      <c r="Y64" s="74"/>
    </row>
    <row r="65" spans="2:25" x14ac:dyDescent="0.2">
      <c r="P65" s="65" t="s">
        <v>32</v>
      </c>
      <c r="Q65" s="66">
        <v>111.38238525390625</v>
      </c>
      <c r="R65" s="66">
        <v>154.58891296386719</v>
      </c>
      <c r="S65" s="66">
        <v>170.35504150390625</v>
      </c>
      <c r="T65" s="66">
        <v>100</v>
      </c>
      <c r="U65" s="66"/>
      <c r="Y65" s="74"/>
    </row>
    <row r="66" spans="2:25" x14ac:dyDescent="0.2">
      <c r="G66" s="129" t="s">
        <v>154</v>
      </c>
      <c r="P66" s="65" t="s">
        <v>35</v>
      </c>
      <c r="Q66" s="66" t="s">
        <v>79</v>
      </c>
      <c r="R66" s="66">
        <v>148.86288452148438</v>
      </c>
      <c r="S66" s="66">
        <v>186.9957275390625</v>
      </c>
      <c r="T66" s="66">
        <v>100</v>
      </c>
      <c r="U66" s="66"/>
      <c r="Y66" s="74"/>
    </row>
    <row r="67" spans="2:25" x14ac:dyDescent="0.2">
      <c r="B67" s="147" t="s">
        <v>82</v>
      </c>
      <c r="C67" s="147"/>
      <c r="D67" s="147"/>
      <c r="E67" s="147"/>
      <c r="F67" s="147"/>
      <c r="G67" s="147"/>
      <c r="P67" s="65" t="s">
        <v>21</v>
      </c>
      <c r="Q67" s="66">
        <v>127.10897064208984</v>
      </c>
      <c r="R67" s="66">
        <v>142.66192626953125</v>
      </c>
      <c r="S67" s="66">
        <v>155.17738342285156</v>
      </c>
      <c r="T67" s="66">
        <v>100</v>
      </c>
      <c r="U67" s="66"/>
      <c r="Y67" s="74"/>
    </row>
    <row r="68" spans="2:25" ht="12.75" customHeight="1" x14ac:dyDescent="0.2">
      <c r="B68" s="147"/>
      <c r="C68" s="147"/>
      <c r="D68" s="147"/>
      <c r="E68" s="147"/>
      <c r="F68" s="147"/>
      <c r="G68" s="147"/>
      <c r="P68" s="65" t="s">
        <v>12</v>
      </c>
      <c r="Q68" s="66">
        <v>130.69398498535156</v>
      </c>
      <c r="R68" s="66">
        <v>131.67668151855469</v>
      </c>
      <c r="S68" s="66">
        <v>177.00115966796875</v>
      </c>
      <c r="T68" s="66">
        <v>100</v>
      </c>
      <c r="U68" s="66"/>
      <c r="Y68" s="74"/>
    </row>
    <row r="69" spans="2:25" x14ac:dyDescent="0.2">
      <c r="B69" s="147"/>
      <c r="C69" s="147"/>
      <c r="D69" s="147"/>
      <c r="E69" s="147"/>
      <c r="F69" s="147"/>
      <c r="G69" s="147"/>
      <c r="P69" s="65" t="s">
        <v>14</v>
      </c>
      <c r="Q69" s="66" t="s">
        <v>79</v>
      </c>
      <c r="R69" s="66">
        <v>141.55799865722656</v>
      </c>
      <c r="S69" s="66">
        <v>157.86920166015625</v>
      </c>
      <c r="T69" s="66">
        <v>100</v>
      </c>
      <c r="U69" s="66"/>
      <c r="Y69" s="74"/>
    </row>
    <row r="70" spans="2:25" ht="12.75" customHeight="1" x14ac:dyDescent="0.2">
      <c r="B70" s="147"/>
      <c r="C70" s="147"/>
      <c r="D70" s="147"/>
      <c r="E70" s="147"/>
      <c r="F70" s="147"/>
      <c r="G70" s="147"/>
      <c r="H70" s="77"/>
      <c r="P70" s="65" t="s">
        <v>7</v>
      </c>
      <c r="Q70" s="66">
        <v>109.37432098388672</v>
      </c>
      <c r="R70" s="66" t="s">
        <v>79</v>
      </c>
      <c r="S70" s="66" t="s">
        <v>79</v>
      </c>
      <c r="T70" s="66">
        <v>100</v>
      </c>
      <c r="U70" s="66"/>
      <c r="Y70" s="74"/>
    </row>
    <row r="71" spans="2:25" x14ac:dyDescent="0.2">
      <c r="B71" s="147"/>
      <c r="C71" s="147"/>
      <c r="D71" s="147"/>
      <c r="E71" s="147"/>
      <c r="F71" s="147"/>
      <c r="G71" s="147"/>
      <c r="H71" s="77"/>
      <c r="P71" s="65" t="s">
        <v>38</v>
      </c>
      <c r="Q71" s="66">
        <v>118.8321533203125</v>
      </c>
      <c r="R71" s="66">
        <v>125.66835784912109</v>
      </c>
      <c r="S71" s="66">
        <v>154.19427490234375</v>
      </c>
      <c r="T71" s="66"/>
      <c r="U71" s="66"/>
      <c r="Y71" s="74"/>
    </row>
    <row r="72" spans="2:25" ht="14.25" customHeight="1" x14ac:dyDescent="0.2">
      <c r="B72" s="145" t="s">
        <v>81</v>
      </c>
      <c r="C72" s="145"/>
      <c r="D72" s="145"/>
      <c r="E72" s="145"/>
      <c r="F72" s="145"/>
      <c r="G72" s="145"/>
      <c r="H72" s="77"/>
      <c r="P72" s="65" t="s">
        <v>25</v>
      </c>
      <c r="Q72" s="66">
        <v>128.44807434082031</v>
      </c>
      <c r="R72" s="66">
        <v>137.81271362304688</v>
      </c>
      <c r="S72" s="66">
        <v>176.1473388671875</v>
      </c>
      <c r="T72" s="66">
        <v>100</v>
      </c>
      <c r="U72" s="66"/>
      <c r="Y72" s="74"/>
    </row>
    <row r="73" spans="2:25" ht="12.75" customHeight="1" x14ac:dyDescent="0.2">
      <c r="B73" s="145"/>
      <c r="C73" s="145"/>
      <c r="D73" s="145"/>
      <c r="E73" s="145"/>
      <c r="F73" s="145"/>
      <c r="G73" s="145"/>
      <c r="H73" s="57"/>
      <c r="P73" s="65" t="s">
        <v>2</v>
      </c>
      <c r="Q73" s="66">
        <v>110.5772705078125</v>
      </c>
      <c r="R73" s="66">
        <v>139.79629516601563</v>
      </c>
      <c r="S73" s="66">
        <v>180.0291748046875</v>
      </c>
      <c r="T73" s="66">
        <v>100</v>
      </c>
      <c r="U73" s="66"/>
      <c r="Y73" s="74"/>
    </row>
    <row r="74" spans="2:25" x14ac:dyDescent="0.2">
      <c r="B74" s="65" t="s">
        <v>80</v>
      </c>
      <c r="C74" s="57"/>
      <c r="D74" s="57"/>
      <c r="E74" s="57"/>
      <c r="F74" s="57"/>
      <c r="G74" s="57"/>
      <c r="H74" s="57"/>
      <c r="P74" s="65" t="s">
        <v>3</v>
      </c>
      <c r="Q74" s="66">
        <v>108.20606994628906</v>
      </c>
      <c r="R74" s="66">
        <v>115.8365478515625</v>
      </c>
      <c r="S74" s="66">
        <v>143.84231567382813</v>
      </c>
      <c r="T74" s="66">
        <v>100</v>
      </c>
      <c r="U74" s="66"/>
      <c r="Y74" s="74"/>
    </row>
    <row r="75" spans="2:25" x14ac:dyDescent="0.2">
      <c r="P75" s="65" t="s">
        <v>31</v>
      </c>
      <c r="Q75" s="66" t="s">
        <v>79</v>
      </c>
      <c r="R75" s="66">
        <v>146.42784118652344</v>
      </c>
      <c r="S75" s="66">
        <v>181.62437438964844</v>
      </c>
      <c r="T75" s="66">
        <v>100</v>
      </c>
      <c r="U75" s="66"/>
      <c r="V75" s="76"/>
      <c r="W75" s="76"/>
      <c r="X75" s="76"/>
    </row>
    <row r="76" spans="2:25" x14ac:dyDescent="0.2">
      <c r="P76" s="64" t="s">
        <v>69</v>
      </c>
      <c r="Q76" s="66">
        <v>122.28905754055447</v>
      </c>
      <c r="R76" s="66">
        <v>134.482599679288</v>
      </c>
      <c r="S76" s="66">
        <v>170.24723176491477</v>
      </c>
      <c r="T76" s="66">
        <v>100</v>
      </c>
      <c r="U76" s="66"/>
      <c r="V76" s="74"/>
      <c r="W76" s="74"/>
      <c r="X76" s="66"/>
    </row>
    <row r="77" spans="2:25" x14ac:dyDescent="0.2">
      <c r="B77" s="24" t="s">
        <v>78</v>
      </c>
      <c r="C77" s="74"/>
      <c r="D77" s="74"/>
      <c r="E77" s="74"/>
      <c r="F77" s="66"/>
      <c r="Y77" s="74"/>
    </row>
    <row r="78" spans="2:25" x14ac:dyDescent="0.2">
      <c r="C78" s="74"/>
      <c r="D78" s="74"/>
      <c r="E78" s="74"/>
      <c r="F78" s="66"/>
      <c r="Y78" s="74"/>
    </row>
    <row r="79" spans="2:25" x14ac:dyDescent="0.2">
      <c r="C79" s="75" t="s">
        <v>77</v>
      </c>
      <c r="D79" s="75" t="s">
        <v>76</v>
      </c>
      <c r="E79" s="75" t="s">
        <v>75</v>
      </c>
      <c r="F79" s="75" t="s">
        <v>74</v>
      </c>
      <c r="P79" s="65"/>
      <c r="Q79" s="65"/>
      <c r="R79" s="65"/>
      <c r="S79" s="65"/>
      <c r="T79" s="65"/>
      <c r="U79" s="65"/>
      <c r="V79" s="65"/>
    </row>
    <row r="80" spans="2:25" x14ac:dyDescent="0.2">
      <c r="B80" s="65" t="s">
        <v>3</v>
      </c>
      <c r="C80" s="66">
        <v>108.20606994628906</v>
      </c>
      <c r="D80" s="66">
        <v>115.8365478515625</v>
      </c>
      <c r="E80" s="66">
        <v>143.84231567382813</v>
      </c>
      <c r="F80" s="66">
        <v>100</v>
      </c>
      <c r="G80" s="66"/>
      <c r="P80" s="65"/>
      <c r="Q80" s="65"/>
      <c r="R80" s="65"/>
      <c r="S80" s="65"/>
      <c r="T80" s="65"/>
      <c r="U80" s="65"/>
      <c r="V80" s="65"/>
    </row>
    <row r="81" spans="2:22" x14ac:dyDescent="0.2">
      <c r="B81" s="65" t="s">
        <v>9</v>
      </c>
      <c r="C81" s="66">
        <v>109.36574554443359</v>
      </c>
      <c r="D81" s="66">
        <v>112.63543701171875</v>
      </c>
      <c r="E81" s="66">
        <v>144.47630310058594</v>
      </c>
      <c r="F81" s="66">
        <v>100</v>
      </c>
      <c r="G81" s="66"/>
      <c r="P81" s="65"/>
      <c r="Q81" s="65"/>
      <c r="R81" s="65"/>
      <c r="S81" s="65"/>
      <c r="T81" s="65"/>
      <c r="U81" s="65"/>
      <c r="V81" s="65"/>
    </row>
    <row r="82" spans="2:22" x14ac:dyDescent="0.2">
      <c r="B82" s="65" t="s">
        <v>2</v>
      </c>
      <c r="C82" s="66">
        <v>110.5772705078125</v>
      </c>
      <c r="D82" s="66">
        <v>139.79629516601563</v>
      </c>
      <c r="E82" s="66">
        <v>180.0291748046875</v>
      </c>
      <c r="F82" s="66">
        <v>100</v>
      </c>
      <c r="G82" s="66"/>
      <c r="P82" s="65"/>
      <c r="Q82" s="65"/>
      <c r="R82" s="65"/>
      <c r="S82" s="65"/>
      <c r="T82" s="65"/>
      <c r="U82" s="65"/>
      <c r="V82" s="65"/>
    </row>
    <row r="83" spans="2:22" x14ac:dyDescent="0.2">
      <c r="B83" s="65" t="s">
        <v>13</v>
      </c>
      <c r="C83" s="66">
        <v>120.86357879638672</v>
      </c>
      <c r="D83" s="66">
        <v>141.70645141601563</v>
      </c>
      <c r="E83" s="66">
        <v>179.50706481933594</v>
      </c>
      <c r="F83" s="66">
        <v>100</v>
      </c>
      <c r="G83" s="66"/>
    </row>
    <row r="84" spans="2:22" x14ac:dyDescent="0.2">
      <c r="B84" s="65" t="s">
        <v>8</v>
      </c>
      <c r="C84" s="66">
        <v>122.10398864746094</v>
      </c>
      <c r="D84" s="66">
        <v>121.61289215087891</v>
      </c>
      <c r="E84" s="66">
        <v>163.16665649414063</v>
      </c>
      <c r="F84" s="66">
        <v>100</v>
      </c>
      <c r="G84" s="66"/>
    </row>
    <row r="85" spans="2:22" x14ac:dyDescent="0.2">
      <c r="B85" s="64" t="s">
        <v>69</v>
      </c>
      <c r="C85" s="66">
        <v>122.28905754055447</v>
      </c>
      <c r="D85" s="66">
        <v>134.482599679288</v>
      </c>
      <c r="E85" s="74">
        <v>170.24723176491477</v>
      </c>
      <c r="F85" s="66">
        <v>100</v>
      </c>
      <c r="G85" s="66"/>
    </row>
    <row r="86" spans="2:22" x14ac:dyDescent="0.2">
      <c r="B86" s="65" t="s">
        <v>21</v>
      </c>
      <c r="C86" s="66">
        <v>127.10897064208984</v>
      </c>
      <c r="D86" s="66">
        <v>142.66192626953125</v>
      </c>
      <c r="E86" s="66">
        <v>155.17738342285156</v>
      </c>
      <c r="F86" s="66">
        <v>100</v>
      </c>
      <c r="G86" s="66"/>
    </row>
    <row r="87" spans="2:22" x14ac:dyDescent="0.2">
      <c r="B87" s="65" t="s">
        <v>25</v>
      </c>
      <c r="C87" s="66">
        <v>128.44807434082031</v>
      </c>
      <c r="D87" s="66">
        <v>137.81271362304688</v>
      </c>
      <c r="E87" s="66">
        <v>176.1473388671875</v>
      </c>
      <c r="F87" s="66">
        <v>100</v>
      </c>
      <c r="G87" s="66"/>
    </row>
    <row r="88" spans="2:22" x14ac:dyDescent="0.2">
      <c r="B88" s="64" t="s">
        <v>5</v>
      </c>
      <c r="C88" s="66">
        <v>129.2236</v>
      </c>
      <c r="D88" s="66">
        <v>151.2028</v>
      </c>
      <c r="E88" s="66">
        <v>189.0017</v>
      </c>
      <c r="F88" s="66">
        <v>100</v>
      </c>
      <c r="G88" s="66"/>
    </row>
    <row r="89" spans="2:22" x14ac:dyDescent="0.2">
      <c r="B89" s="65" t="s">
        <v>12</v>
      </c>
      <c r="C89" s="66">
        <v>130.69398498535156</v>
      </c>
      <c r="D89" s="66">
        <v>131.67668151855469</v>
      </c>
      <c r="E89" s="66">
        <v>177.00115966796875</v>
      </c>
      <c r="F89" s="66">
        <v>100</v>
      </c>
      <c r="G89" s="66"/>
    </row>
    <row r="90" spans="2:22" x14ac:dyDescent="0.2">
      <c r="B90" s="65" t="s">
        <v>27</v>
      </c>
      <c r="C90" s="66">
        <v>136.12187194824219</v>
      </c>
      <c r="D90" s="66">
        <v>159.49034118652344</v>
      </c>
      <c r="E90" s="66">
        <v>219.21687316894531</v>
      </c>
      <c r="F90" s="66">
        <v>100</v>
      </c>
      <c r="G90" s="66"/>
    </row>
    <row r="91" spans="2:22" x14ac:dyDescent="0.2">
      <c r="B91" s="65" t="s">
        <v>11</v>
      </c>
      <c r="C91" s="66">
        <v>149.56658935546875</v>
      </c>
      <c r="D91" s="66">
        <v>160.78025817871094</v>
      </c>
      <c r="E91" s="66">
        <v>198.70600891113281</v>
      </c>
      <c r="F91" s="66">
        <v>100</v>
      </c>
      <c r="G91" s="66"/>
    </row>
    <row r="92" spans="2:22" x14ac:dyDescent="0.2">
      <c r="B92" s="65" t="s">
        <v>37</v>
      </c>
      <c r="C92" s="66">
        <v>162.05000000000001</v>
      </c>
      <c r="D92" s="66">
        <v>132.42099999999999</v>
      </c>
      <c r="E92" s="66">
        <v>169.6686</v>
      </c>
      <c r="F92" s="66">
        <v>100</v>
      </c>
      <c r="G92" s="66"/>
    </row>
    <row r="93" spans="2:22" x14ac:dyDescent="0.2">
      <c r="B93" s="65"/>
      <c r="C93" s="66"/>
      <c r="D93" s="66"/>
      <c r="E93" s="66"/>
      <c r="F93" s="66"/>
      <c r="G93" s="66"/>
    </row>
    <row r="94" spans="2:22" x14ac:dyDescent="0.2">
      <c r="B94" s="65"/>
      <c r="C94" s="66"/>
      <c r="D94" s="66"/>
      <c r="E94" s="66"/>
      <c r="F94" s="66"/>
      <c r="G94" s="66"/>
    </row>
    <row r="95" spans="2:22" x14ac:dyDescent="0.2">
      <c r="B95" s="65"/>
      <c r="C95" s="66"/>
      <c r="D95" s="66"/>
      <c r="E95" s="66"/>
      <c r="F95" s="66"/>
      <c r="G95" s="66"/>
    </row>
    <row r="97" spans="2:19" ht="12.75" customHeight="1" x14ac:dyDescent="0.2">
      <c r="B97" s="146" t="s">
        <v>145</v>
      </c>
      <c r="C97" s="146"/>
      <c r="D97" s="146"/>
      <c r="E97" s="146"/>
      <c r="F97" s="146"/>
      <c r="G97" s="146"/>
      <c r="H97" s="146"/>
      <c r="I97" s="146"/>
      <c r="J97" s="146"/>
      <c r="K97" s="146"/>
      <c r="L97" s="146"/>
      <c r="P97" s="64"/>
      <c r="Q97" s="46" t="s">
        <v>48</v>
      </c>
      <c r="R97" s="130">
        <v>45561</v>
      </c>
    </row>
    <row r="98" spans="2:19" x14ac:dyDescent="0.2">
      <c r="B98" s="146"/>
      <c r="C98" s="146"/>
      <c r="D98" s="146"/>
      <c r="E98" s="146"/>
      <c r="F98" s="146"/>
      <c r="G98" s="146"/>
      <c r="H98" s="146"/>
      <c r="I98" s="146"/>
      <c r="J98" s="146"/>
      <c r="K98" s="146"/>
      <c r="L98" s="146"/>
      <c r="Q98" s="73"/>
      <c r="R98" s="72"/>
    </row>
    <row r="100" spans="2:19" ht="63.75" x14ac:dyDescent="0.2">
      <c r="Q100" s="71" t="s">
        <v>73</v>
      </c>
      <c r="R100" s="70" t="s">
        <v>72</v>
      </c>
      <c r="S100" s="69" t="s">
        <v>71</v>
      </c>
    </row>
    <row r="101" spans="2:19" x14ac:dyDescent="0.2">
      <c r="P101" s="65" t="s">
        <v>6</v>
      </c>
      <c r="Q101" s="66">
        <v>66.835029602050781</v>
      </c>
      <c r="R101" s="66">
        <v>58.485801696777344</v>
      </c>
      <c r="S101" s="65">
        <v>100</v>
      </c>
    </row>
    <row r="102" spans="2:19" x14ac:dyDescent="0.2">
      <c r="P102" s="65" t="s">
        <v>27</v>
      </c>
      <c r="Q102" s="66">
        <v>67.203819274902344</v>
      </c>
      <c r="R102" s="66">
        <v>75.053199768066406</v>
      </c>
      <c r="S102" s="65">
        <v>100</v>
      </c>
    </row>
    <row r="103" spans="2:19" x14ac:dyDescent="0.2">
      <c r="P103" s="65" t="s">
        <v>11</v>
      </c>
      <c r="Q103" s="66">
        <v>70.749870300292969</v>
      </c>
      <c r="R103" s="66">
        <v>71.108573913574219</v>
      </c>
      <c r="S103" s="65">
        <v>100</v>
      </c>
    </row>
    <row r="104" spans="2:19" x14ac:dyDescent="0.2">
      <c r="P104" s="65" t="s">
        <v>32</v>
      </c>
      <c r="Q104" s="66">
        <v>71.103103637695313</v>
      </c>
      <c r="R104" s="66">
        <v>70.0322265625</v>
      </c>
      <c r="S104" s="65">
        <v>100</v>
      </c>
    </row>
    <row r="105" spans="2:19" x14ac:dyDescent="0.2">
      <c r="P105" s="65" t="s">
        <v>14</v>
      </c>
      <c r="Q105" s="66">
        <v>72.351058959960938</v>
      </c>
      <c r="R105" s="66">
        <v>75.608169555664063</v>
      </c>
      <c r="S105" s="65">
        <v>100</v>
      </c>
    </row>
    <row r="106" spans="2:19" x14ac:dyDescent="0.2">
      <c r="P106" s="65" t="s">
        <v>24</v>
      </c>
      <c r="Q106" s="66">
        <v>72.466346740722656</v>
      </c>
      <c r="R106" s="66">
        <v>78.94970703125</v>
      </c>
      <c r="S106" s="65">
        <v>100</v>
      </c>
    </row>
    <row r="107" spans="2:19" x14ac:dyDescent="0.2">
      <c r="P107" s="65" t="s">
        <v>7</v>
      </c>
      <c r="Q107" s="66">
        <v>73.071205139160156</v>
      </c>
      <c r="R107" s="66">
        <v>79.531013488769531</v>
      </c>
      <c r="S107" s="65">
        <v>100</v>
      </c>
    </row>
    <row r="108" spans="2:19" x14ac:dyDescent="0.2">
      <c r="P108" s="65" t="s">
        <v>29</v>
      </c>
      <c r="Q108" s="66">
        <v>73.588485717773438</v>
      </c>
      <c r="R108" s="66">
        <v>78.571640014648438</v>
      </c>
      <c r="S108" s="65">
        <v>100</v>
      </c>
    </row>
    <row r="109" spans="2:19" x14ac:dyDescent="0.2">
      <c r="P109" s="64" t="s">
        <v>5</v>
      </c>
      <c r="Q109" s="66">
        <v>74.440780000000004</v>
      </c>
      <c r="R109" s="66">
        <v>81.842240000000004</v>
      </c>
      <c r="S109" s="65">
        <v>100</v>
      </c>
    </row>
    <row r="110" spans="2:19" x14ac:dyDescent="0.2">
      <c r="P110" s="65" t="s">
        <v>38</v>
      </c>
      <c r="Q110" s="66">
        <v>75.135444641113281</v>
      </c>
      <c r="R110" s="66">
        <v>80.749862670898438</v>
      </c>
      <c r="S110" s="65">
        <v>100</v>
      </c>
    </row>
    <row r="111" spans="2:19" x14ac:dyDescent="0.2">
      <c r="P111" s="65" t="s">
        <v>13</v>
      </c>
      <c r="Q111" s="66">
        <v>75.21246337890625</v>
      </c>
      <c r="R111" s="66">
        <v>90.088455200195313</v>
      </c>
      <c r="S111" s="65">
        <v>100</v>
      </c>
    </row>
    <row r="112" spans="2:19" x14ac:dyDescent="0.2">
      <c r="P112" s="65" t="s">
        <v>8</v>
      </c>
      <c r="Q112" s="66">
        <v>75.975868225097656</v>
      </c>
      <c r="R112" s="66">
        <v>85.015579223632813</v>
      </c>
      <c r="S112" s="65">
        <v>100</v>
      </c>
    </row>
    <row r="113" spans="2:20" x14ac:dyDescent="0.2">
      <c r="P113" s="65" t="s">
        <v>9</v>
      </c>
      <c r="Q113" s="66">
        <v>76.858367919921875</v>
      </c>
      <c r="R113" s="66">
        <v>85.622184753417969</v>
      </c>
      <c r="S113" s="65">
        <v>100</v>
      </c>
    </row>
    <row r="114" spans="2:20" x14ac:dyDescent="0.2">
      <c r="B114" s="12" t="s">
        <v>70</v>
      </c>
      <c r="M114" s="129" t="s">
        <v>154</v>
      </c>
      <c r="P114" s="64" t="s">
        <v>69</v>
      </c>
      <c r="Q114" s="66">
        <v>77.164186597086584</v>
      </c>
      <c r="R114" s="66">
        <v>81.775465827331544</v>
      </c>
      <c r="S114" s="65">
        <v>100</v>
      </c>
    </row>
    <row r="115" spans="2:20" x14ac:dyDescent="0.2">
      <c r="B115" s="59" t="s">
        <v>68</v>
      </c>
      <c r="C115" s="68"/>
      <c r="D115" s="68"/>
      <c r="E115" s="68"/>
      <c r="F115" s="68"/>
      <c r="G115" s="68"/>
      <c r="H115" s="68"/>
      <c r="I115" s="68"/>
      <c r="P115" s="65" t="s">
        <v>37</v>
      </c>
      <c r="Q115" s="66">
        <v>78.010409999999993</v>
      </c>
      <c r="R115" s="66">
        <v>80.973399999999998</v>
      </c>
      <c r="S115" s="65">
        <v>100</v>
      </c>
    </row>
    <row r="116" spans="2:20" x14ac:dyDescent="0.2">
      <c r="B116" s="65" t="s">
        <v>67</v>
      </c>
      <c r="C116" s="68"/>
      <c r="D116" s="68"/>
      <c r="E116" s="68"/>
      <c r="F116" s="68"/>
      <c r="G116" s="68"/>
      <c r="H116" s="68"/>
      <c r="I116" s="68"/>
      <c r="P116" s="65" t="s">
        <v>30</v>
      </c>
      <c r="Q116" s="66">
        <v>78.076492309570313</v>
      </c>
      <c r="R116" s="66">
        <v>85.150009155273438</v>
      </c>
      <c r="S116" s="65">
        <v>100</v>
      </c>
    </row>
    <row r="117" spans="2:20" x14ac:dyDescent="0.2">
      <c r="B117" s="65"/>
      <c r="C117" s="67"/>
      <c r="D117" s="67"/>
      <c r="E117" s="67"/>
      <c r="F117" s="67"/>
      <c r="G117" s="67"/>
      <c r="H117" s="67"/>
      <c r="I117" s="67"/>
      <c r="P117" s="65" t="s">
        <v>12</v>
      </c>
      <c r="Q117" s="66">
        <v>78.1107177734375</v>
      </c>
      <c r="R117" s="66">
        <v>89.738754272460938</v>
      </c>
      <c r="S117" s="65">
        <v>100</v>
      </c>
    </row>
    <row r="118" spans="2:20" x14ac:dyDescent="0.2">
      <c r="P118" s="65" t="s">
        <v>3</v>
      </c>
      <c r="Q118" s="66">
        <v>79.846168518066406</v>
      </c>
      <c r="R118" s="66">
        <v>86.043540954589844</v>
      </c>
      <c r="S118" s="65">
        <v>100</v>
      </c>
    </row>
    <row r="119" spans="2:20" x14ac:dyDescent="0.2">
      <c r="P119" s="65" t="s">
        <v>35</v>
      </c>
      <c r="Q119" s="66">
        <v>79.903335571289063</v>
      </c>
      <c r="R119" s="66">
        <v>82.026397705078125</v>
      </c>
      <c r="S119" s="65">
        <v>100</v>
      </c>
    </row>
    <row r="120" spans="2:20" x14ac:dyDescent="0.2">
      <c r="P120" s="65" t="s">
        <v>25</v>
      </c>
      <c r="Q120" s="66">
        <v>81.746871948242188</v>
      </c>
      <c r="R120" s="66">
        <v>80.170768737792969</v>
      </c>
      <c r="S120" s="65">
        <v>100</v>
      </c>
    </row>
    <row r="121" spans="2:20" x14ac:dyDescent="0.2">
      <c r="P121" s="65" t="s">
        <v>31</v>
      </c>
      <c r="Q121" s="66">
        <v>82.724990844726563</v>
      </c>
      <c r="R121" s="66">
        <v>77.627975463867188</v>
      </c>
      <c r="S121" s="65">
        <v>100</v>
      </c>
    </row>
    <row r="122" spans="2:20" x14ac:dyDescent="0.2">
      <c r="P122" s="65" t="s">
        <v>2</v>
      </c>
      <c r="Q122" s="66">
        <v>82.850204467773438</v>
      </c>
      <c r="R122" s="66">
        <v>91.101058959960938</v>
      </c>
      <c r="S122" s="65">
        <v>100</v>
      </c>
    </row>
    <row r="123" spans="2:20" x14ac:dyDescent="0.2">
      <c r="P123" s="65" t="s">
        <v>21</v>
      </c>
      <c r="Q123" s="66">
        <v>86.208717346191406</v>
      </c>
      <c r="R123" s="66">
        <v>93.950126647949219</v>
      </c>
      <c r="S123" s="65">
        <v>100</v>
      </c>
    </row>
    <row r="124" spans="2:20" x14ac:dyDescent="0.2">
      <c r="P124" s="65" t="s">
        <v>34</v>
      </c>
      <c r="Q124" s="66">
        <v>88.094223022460938</v>
      </c>
      <c r="R124" s="66">
        <v>97.312721252441406</v>
      </c>
      <c r="S124" s="65">
        <v>100</v>
      </c>
    </row>
    <row r="125" spans="2:20" x14ac:dyDescent="0.2">
      <c r="P125" s="65" t="s">
        <v>33</v>
      </c>
      <c r="Q125" s="66">
        <v>91.376502990722656</v>
      </c>
      <c r="R125" s="66">
        <v>87.857772827148438</v>
      </c>
      <c r="S125" s="65">
        <v>100</v>
      </c>
    </row>
    <row r="126" spans="2:20" x14ac:dyDescent="0.2">
      <c r="P126" s="65"/>
      <c r="Q126" s="66"/>
      <c r="R126" s="66"/>
      <c r="S126" s="65"/>
    </row>
    <row r="127" spans="2:20" x14ac:dyDescent="0.2">
      <c r="P127" s="65"/>
      <c r="Q127" s="66"/>
      <c r="R127" s="66"/>
      <c r="S127" s="65"/>
    </row>
    <row r="128" spans="2:20" x14ac:dyDescent="0.2">
      <c r="T128" s="65"/>
    </row>
    <row r="130" spans="2:32" x14ac:dyDescent="0.2">
      <c r="B130" s="64" t="s">
        <v>146</v>
      </c>
      <c r="Q130" s="46" t="s">
        <v>48</v>
      </c>
      <c r="R130" s="130">
        <v>45561</v>
      </c>
    </row>
    <row r="131" spans="2:32" x14ac:dyDescent="0.2">
      <c r="B131" s="1"/>
      <c r="C131" s="1"/>
      <c r="D131" s="4"/>
      <c r="E131" s="1"/>
      <c r="F131" s="1"/>
      <c r="G131" s="1"/>
      <c r="H131" s="1"/>
      <c r="I131" s="1"/>
      <c r="J131" s="1"/>
      <c r="K131" s="1"/>
      <c r="L131" s="1"/>
      <c r="M131" s="1"/>
      <c r="N131" s="1"/>
      <c r="O131" s="1"/>
    </row>
    <row r="132" spans="2:32" ht="76.5" x14ac:dyDescent="0.2">
      <c r="B132" s="1"/>
      <c r="C132" s="1"/>
      <c r="D132" s="4"/>
      <c r="E132" s="1"/>
      <c r="F132" s="1"/>
      <c r="G132" s="1"/>
      <c r="H132" s="1"/>
      <c r="I132" s="1"/>
      <c r="J132" s="1"/>
      <c r="K132" s="1"/>
      <c r="L132" s="1"/>
      <c r="M132" s="1"/>
      <c r="N132" s="1"/>
      <c r="O132" s="1"/>
      <c r="R132" s="62" t="s">
        <v>66</v>
      </c>
      <c r="S132" s="62" t="s">
        <v>65</v>
      </c>
      <c r="T132" s="62" t="s">
        <v>64</v>
      </c>
      <c r="U132" s="63" t="s">
        <v>63</v>
      </c>
      <c r="V132" s="62" t="s">
        <v>62</v>
      </c>
      <c r="W132" s="62" t="s">
        <v>61</v>
      </c>
      <c r="X132" s="62" t="s">
        <v>60</v>
      </c>
      <c r="Y132" s="62" t="s">
        <v>59</v>
      </c>
      <c r="Z132" s="62" t="s">
        <v>58</v>
      </c>
      <c r="AA132" s="61" t="s">
        <v>57</v>
      </c>
      <c r="AD132" s="23"/>
    </row>
    <row r="133" spans="2:32" x14ac:dyDescent="0.2">
      <c r="B133" s="1"/>
      <c r="C133" s="1"/>
      <c r="D133" s="1"/>
      <c r="E133" s="1"/>
      <c r="F133" s="1"/>
      <c r="G133" s="1"/>
      <c r="H133" s="1"/>
      <c r="I133" s="1"/>
      <c r="J133" s="1"/>
      <c r="K133" s="1"/>
      <c r="L133" s="1"/>
      <c r="M133" s="1"/>
      <c r="N133" s="1"/>
      <c r="O133" s="1"/>
      <c r="P133" s="48" t="s">
        <v>13</v>
      </c>
      <c r="Q133" s="12" t="s">
        <v>1</v>
      </c>
      <c r="R133" s="56">
        <v>15.833780955379801</v>
      </c>
      <c r="S133" s="54">
        <v>12.688387140590368</v>
      </c>
      <c r="T133" s="54">
        <v>9.3466570350750455</v>
      </c>
      <c r="U133" s="54">
        <v>11.067686627522891</v>
      </c>
      <c r="V133" s="54">
        <v>7.8531429241759128</v>
      </c>
      <c r="W133" s="54">
        <v>2.36128347132441</v>
      </c>
      <c r="X133" s="54">
        <v>9.4077805972821622</v>
      </c>
      <c r="Y133" s="54">
        <v>1.313539177733736</v>
      </c>
      <c r="Z133" s="56">
        <v>26.864422999746861</v>
      </c>
      <c r="AA133" s="54">
        <v>3.2633190711688087</v>
      </c>
      <c r="AB133" s="53"/>
      <c r="AC133" s="53"/>
      <c r="AD133" s="53"/>
      <c r="AE133" s="53"/>
      <c r="AF133" s="53"/>
    </row>
    <row r="134" spans="2:32" x14ac:dyDescent="0.2">
      <c r="B134" s="1"/>
      <c r="C134" s="1"/>
      <c r="D134" s="1"/>
      <c r="E134" s="1"/>
      <c r="F134" s="2"/>
      <c r="G134" s="2"/>
      <c r="H134" s="2"/>
      <c r="I134" s="2"/>
      <c r="J134" s="1"/>
      <c r="K134" s="1"/>
      <c r="L134" s="1"/>
      <c r="M134" s="1"/>
      <c r="N134" s="1"/>
      <c r="O134" s="1"/>
      <c r="P134" s="48"/>
      <c r="Q134" s="12" t="s">
        <v>0</v>
      </c>
      <c r="R134" s="56">
        <v>3.9762442545529213</v>
      </c>
      <c r="S134" s="54">
        <v>5.3911642526575161</v>
      </c>
      <c r="T134" s="54">
        <v>4.4226121842965673</v>
      </c>
      <c r="U134" s="54">
        <v>4.6435718898458429</v>
      </c>
      <c r="V134" s="54">
        <v>7.9186871159830048</v>
      </c>
      <c r="W134" s="54">
        <v>8.6000852932349829</v>
      </c>
      <c r="X134" s="54">
        <v>35.67816019333133</v>
      </c>
      <c r="Y134" s="54">
        <v>2.0479853421996177</v>
      </c>
      <c r="Z134" s="56">
        <v>22.94988232692581</v>
      </c>
      <c r="AA134" s="54">
        <v>4.3716071469723943</v>
      </c>
      <c r="AB134" s="53"/>
      <c r="AC134" s="53"/>
      <c r="AD134" s="53"/>
      <c r="AE134" s="53"/>
      <c r="AF134" s="53"/>
    </row>
    <row r="135" spans="2:32" x14ac:dyDescent="0.2">
      <c r="B135" s="1"/>
      <c r="C135" s="1"/>
      <c r="D135" s="1"/>
      <c r="E135" s="1"/>
      <c r="F135" s="1"/>
      <c r="G135" s="1"/>
      <c r="H135" s="1"/>
      <c r="I135" s="1"/>
      <c r="J135" s="1"/>
      <c r="K135" s="1"/>
      <c r="L135" s="1"/>
      <c r="M135" s="1"/>
      <c r="N135" s="1"/>
      <c r="O135" s="1"/>
      <c r="P135" s="48" t="s">
        <v>9</v>
      </c>
      <c r="Q135" s="12" t="s">
        <v>1</v>
      </c>
      <c r="R135" s="56">
        <v>6.6964957945231998</v>
      </c>
      <c r="S135" s="54">
        <v>11.47632671499559</v>
      </c>
      <c r="T135" s="54">
        <v>11.046098909372514</v>
      </c>
      <c r="U135" s="54">
        <v>28.571428571428569</v>
      </c>
      <c r="V135" s="54">
        <v>5.4961602168348138</v>
      </c>
      <c r="W135" s="54">
        <v>2.4178802676016948</v>
      </c>
      <c r="X135" s="54">
        <v>6.7846924946759311</v>
      </c>
      <c r="Y135" s="54">
        <v>1.3724266999376169</v>
      </c>
      <c r="Z135" s="56">
        <v>23.28392884032095</v>
      </c>
      <c r="AA135" s="54">
        <v>2.8545614903091092</v>
      </c>
      <c r="AB135" s="53"/>
      <c r="AC135" s="53"/>
      <c r="AD135" s="53"/>
      <c r="AE135" s="53"/>
      <c r="AF135" s="53"/>
    </row>
    <row r="136" spans="2:32" x14ac:dyDescent="0.2">
      <c r="B136" s="1"/>
      <c r="C136" s="1"/>
      <c r="D136" s="1"/>
      <c r="E136" s="1"/>
      <c r="F136" s="2"/>
      <c r="G136" s="2"/>
      <c r="H136" s="2"/>
      <c r="I136" s="2"/>
      <c r="J136" s="1"/>
      <c r="K136" s="1"/>
      <c r="L136" s="1"/>
      <c r="M136" s="1"/>
      <c r="N136" s="1"/>
      <c r="O136" s="1"/>
      <c r="P136" s="48"/>
      <c r="Q136" s="12" t="s">
        <v>0</v>
      </c>
      <c r="R136" s="56">
        <v>3.7501347999568639</v>
      </c>
      <c r="S136" s="54">
        <v>6.9368057802221506</v>
      </c>
      <c r="T136" s="54">
        <v>7.9774614472123373</v>
      </c>
      <c r="U136" s="54">
        <v>10.295277809083737</v>
      </c>
      <c r="V136" s="54">
        <v>5.8125741399762756</v>
      </c>
      <c r="W136" s="54">
        <v>9.2337970451849447</v>
      </c>
      <c r="X136" s="54">
        <v>20.069017577914376</v>
      </c>
      <c r="Y136" s="54">
        <v>0.85193572738056722</v>
      </c>
      <c r="Z136" s="56">
        <v>27.768791113986847</v>
      </c>
      <c r="AA136" s="54">
        <v>7.3042045590818958</v>
      </c>
      <c r="AB136" s="53"/>
      <c r="AC136" s="53"/>
      <c r="AD136" s="53"/>
      <c r="AE136" s="53"/>
      <c r="AF136" s="53"/>
    </row>
    <row r="137" spans="2:32" x14ac:dyDescent="0.2">
      <c r="B137" s="1"/>
      <c r="C137" s="1"/>
      <c r="D137" s="1"/>
      <c r="E137" s="1"/>
      <c r="F137" s="1"/>
      <c r="G137" s="1"/>
      <c r="H137" s="1"/>
      <c r="I137" s="1"/>
      <c r="J137" s="1"/>
      <c r="K137" s="1"/>
      <c r="L137" s="1"/>
      <c r="M137" s="1"/>
      <c r="N137" s="1"/>
      <c r="O137" s="1"/>
      <c r="P137" s="48" t="s">
        <v>2</v>
      </c>
      <c r="Q137" s="12" t="s">
        <v>1</v>
      </c>
      <c r="R137" s="56">
        <v>20.578713946826454</v>
      </c>
      <c r="S137" s="54">
        <v>9.1262064858282628</v>
      </c>
      <c r="T137" s="54">
        <v>8.877340191573813</v>
      </c>
      <c r="U137" s="54">
        <v>24.757871061973695</v>
      </c>
      <c r="V137" s="54">
        <v>3.9718794395850452</v>
      </c>
      <c r="W137" s="54">
        <v>1.256641702405153</v>
      </c>
      <c r="X137" s="54">
        <v>5.2182071645545189</v>
      </c>
      <c r="Y137" s="54">
        <v>0.88700205946839772</v>
      </c>
      <c r="Z137" s="56">
        <v>19.296120946357338</v>
      </c>
      <c r="AA137" s="54">
        <v>6.0300170014273249</v>
      </c>
      <c r="AB137" s="53"/>
      <c r="AC137" s="53"/>
      <c r="AD137" s="53"/>
      <c r="AE137" s="53"/>
      <c r="AF137" s="53"/>
    </row>
    <row r="138" spans="2:32" x14ac:dyDescent="0.2">
      <c r="B138" s="1"/>
      <c r="C138" s="1"/>
      <c r="D138" s="1"/>
      <c r="E138" s="1"/>
      <c r="F138" s="2"/>
      <c r="G138" s="2"/>
      <c r="H138" s="2"/>
      <c r="I138" s="2"/>
      <c r="J138" s="1"/>
      <c r="K138" s="1"/>
      <c r="L138" s="1"/>
      <c r="M138" s="1"/>
      <c r="N138" s="1"/>
      <c r="O138" s="1"/>
      <c r="P138" s="48"/>
      <c r="Q138" s="12" t="s">
        <v>0</v>
      </c>
      <c r="R138" s="56">
        <v>9.8339237599969156</v>
      </c>
      <c r="S138" s="54">
        <v>7.9945340912498342</v>
      </c>
      <c r="T138" s="54">
        <v>5.71778604993853</v>
      </c>
      <c r="U138" s="54">
        <v>10.775813777115131</v>
      </c>
      <c r="V138" s="54">
        <v>5.4633385736376994</v>
      </c>
      <c r="W138" s="54">
        <v>10.322685663126963</v>
      </c>
      <c r="X138" s="54">
        <v>19.461376672221103</v>
      </c>
      <c r="Y138" s="54">
        <v>1.2079829682968726</v>
      </c>
      <c r="Z138" s="56">
        <v>19.134535890373403</v>
      </c>
      <c r="AA138" s="54">
        <v>10.088022554043548</v>
      </c>
      <c r="AB138" s="53"/>
      <c r="AC138" s="53"/>
      <c r="AD138" s="53"/>
      <c r="AE138" s="53"/>
      <c r="AF138" s="53"/>
    </row>
    <row r="139" spans="2:32" x14ac:dyDescent="0.2">
      <c r="B139" s="1"/>
      <c r="C139" s="1"/>
      <c r="D139" s="1"/>
      <c r="E139" s="1"/>
      <c r="F139" s="1"/>
      <c r="G139" s="1"/>
      <c r="H139" s="1"/>
      <c r="I139" s="1"/>
      <c r="J139" s="1"/>
      <c r="K139" s="1"/>
      <c r="L139" s="1"/>
      <c r="M139" s="1"/>
      <c r="N139" s="1"/>
      <c r="O139" s="1"/>
      <c r="P139" s="48" t="s">
        <v>8</v>
      </c>
      <c r="Q139" s="12" t="s">
        <v>1</v>
      </c>
      <c r="R139" s="56">
        <v>9.3156315964892791</v>
      </c>
      <c r="S139" s="54">
        <v>11.540384401733141</v>
      </c>
      <c r="T139" s="54">
        <v>8.2129763359626704</v>
      </c>
      <c r="U139" s="54">
        <v>29.274525052771899</v>
      </c>
      <c r="V139" s="54">
        <v>4.5272747472503054</v>
      </c>
      <c r="W139" s="54">
        <v>3.4829463392956339</v>
      </c>
      <c r="X139" s="54">
        <v>7.4686145983779584</v>
      </c>
      <c r="Y139" s="54">
        <v>2.1414287301410955</v>
      </c>
      <c r="Z139" s="56">
        <v>19.778357960226643</v>
      </c>
      <c r="AA139" s="54">
        <v>4.2578602377513732</v>
      </c>
      <c r="AB139" s="53"/>
      <c r="AC139" s="53"/>
      <c r="AD139" s="53"/>
      <c r="AE139" s="53"/>
      <c r="AF139" s="53"/>
    </row>
    <row r="140" spans="2:32" x14ac:dyDescent="0.2">
      <c r="B140" s="1"/>
      <c r="C140" s="1"/>
      <c r="D140" s="1"/>
      <c r="E140" s="1"/>
      <c r="F140" s="2"/>
      <c r="G140" s="2"/>
      <c r="H140" s="2"/>
      <c r="I140" s="2"/>
      <c r="J140" s="1"/>
      <c r="K140" s="1"/>
      <c r="L140" s="1"/>
      <c r="M140" s="1"/>
      <c r="N140" s="1"/>
      <c r="O140" s="1"/>
      <c r="P140" s="48"/>
      <c r="Q140" s="12" t="s">
        <v>0</v>
      </c>
      <c r="R140" s="56">
        <v>2.7707060420909708</v>
      </c>
      <c r="S140" s="54">
        <v>6.3730482009504419</v>
      </c>
      <c r="T140" s="54">
        <v>3.9375424304141213</v>
      </c>
      <c r="U140" s="54">
        <v>8.4617063059131574</v>
      </c>
      <c r="V140" s="54">
        <v>4.5824847250509162</v>
      </c>
      <c r="W140" s="54">
        <v>14.8124575695859</v>
      </c>
      <c r="X140" s="54">
        <v>30.456551255940255</v>
      </c>
      <c r="Y140" s="54">
        <v>1.6420570264765784</v>
      </c>
      <c r="Z140" s="56">
        <v>19.611337406653089</v>
      </c>
      <c r="AA140" s="54">
        <v>7.3521090369245599</v>
      </c>
      <c r="AB140" s="53"/>
      <c r="AC140" s="53"/>
      <c r="AD140" s="53"/>
      <c r="AE140" s="53"/>
      <c r="AF140" s="53"/>
    </row>
    <row r="141" spans="2:32" x14ac:dyDescent="0.2">
      <c r="B141" s="1"/>
      <c r="C141" s="1"/>
      <c r="D141" s="1"/>
      <c r="E141" s="1"/>
      <c r="F141" s="1"/>
      <c r="G141" s="1"/>
      <c r="H141" s="1"/>
      <c r="I141" s="1"/>
      <c r="J141" s="1"/>
      <c r="K141" s="1"/>
      <c r="L141" s="1"/>
      <c r="M141" s="1"/>
      <c r="N141" s="1"/>
      <c r="O141" s="1"/>
      <c r="P141" s="50" t="s">
        <v>5</v>
      </c>
      <c r="Q141" s="12" t="s">
        <v>1</v>
      </c>
      <c r="R141" s="56">
        <v>5.470659658428259</v>
      </c>
      <c r="S141" s="54">
        <v>10.428881823846117</v>
      </c>
      <c r="T141" s="54">
        <v>8.6940632339079453</v>
      </c>
      <c r="U141" s="54">
        <v>17.25192912945537</v>
      </c>
      <c r="V141" s="54">
        <v>15.350158963462368</v>
      </c>
      <c r="W141" s="54">
        <v>1.3132458901155082</v>
      </c>
      <c r="X141" s="54">
        <v>6.3189973319700288</v>
      </c>
      <c r="Y141" s="54">
        <v>1.1584761874330995</v>
      </c>
      <c r="Z141" s="56">
        <v>30.470659658428257</v>
      </c>
      <c r="AA141" s="54">
        <v>3.5429281229530432</v>
      </c>
      <c r="AB141" s="53"/>
      <c r="AC141" s="53"/>
      <c r="AD141" s="53"/>
      <c r="AE141" s="53"/>
      <c r="AF141" s="53"/>
    </row>
    <row r="142" spans="2:32" x14ac:dyDescent="0.2">
      <c r="B142" s="1"/>
      <c r="C142" s="1"/>
      <c r="D142" s="1"/>
      <c r="E142" s="1"/>
      <c r="F142" s="2"/>
      <c r="G142" s="2"/>
      <c r="H142" s="2"/>
      <c r="I142" s="2"/>
      <c r="J142" s="1"/>
      <c r="K142" s="1"/>
      <c r="L142" s="1"/>
      <c r="M142" s="1"/>
      <c r="N142" s="1"/>
      <c r="O142" s="1"/>
      <c r="P142" s="50"/>
      <c r="Q142" s="12" t="s">
        <v>0</v>
      </c>
      <c r="R142" s="56">
        <v>2.1893324456507823</v>
      </c>
      <c r="S142" s="54">
        <v>6.2773666555706349</v>
      </c>
      <c r="T142" s="54">
        <v>4.9855324814995008</v>
      </c>
      <c r="U142" s="54">
        <v>7.8732777934987759</v>
      </c>
      <c r="V142" s="54">
        <v>9.0502650244539478</v>
      </c>
      <c r="W142" s="54">
        <v>7.5254141807287542</v>
      </c>
      <c r="X142" s="54">
        <v>23.205387550252222</v>
      </c>
      <c r="Y142" s="54">
        <v>1.8866668373748496</v>
      </c>
      <c r="Z142" s="56">
        <v>31.732773410493429</v>
      </c>
      <c r="AA142" s="54">
        <v>5.2739836204771109</v>
      </c>
      <c r="AB142" s="53"/>
      <c r="AC142" s="53"/>
      <c r="AD142" s="53"/>
      <c r="AE142" s="53"/>
      <c r="AF142" s="53"/>
    </row>
    <row r="143" spans="2:32" x14ac:dyDescent="0.2">
      <c r="B143" s="1"/>
      <c r="C143" s="1"/>
      <c r="D143" s="1"/>
      <c r="E143" s="1"/>
      <c r="F143" s="1"/>
      <c r="G143" s="1"/>
      <c r="H143" s="1"/>
      <c r="I143" s="1"/>
      <c r="J143" s="1"/>
      <c r="K143" s="1"/>
      <c r="L143" s="1"/>
      <c r="M143" s="1"/>
      <c r="N143" s="1"/>
      <c r="O143" s="1"/>
      <c r="P143" s="48" t="s">
        <v>11</v>
      </c>
      <c r="Q143" s="12" t="s">
        <v>1</v>
      </c>
      <c r="R143" s="54">
        <v>11.210962990584507</v>
      </c>
      <c r="S143" s="54">
        <v>10.880954600540692</v>
      </c>
      <c r="T143" s="54">
        <v>7.6890090426027777</v>
      </c>
      <c r="U143" s="54">
        <v>24.159597277896896</v>
      </c>
      <c r="V143" s="54">
        <v>7.3273049314813088</v>
      </c>
      <c r="W143" s="54">
        <v>4.7096112613032535</v>
      </c>
      <c r="X143" s="54">
        <v>4.338584879276592</v>
      </c>
      <c r="Y143" s="54">
        <v>1.0105341661228675</v>
      </c>
      <c r="Z143" s="54">
        <v>23.587209844318078</v>
      </c>
      <c r="AA143" s="54">
        <v>5.0862310058730174</v>
      </c>
      <c r="AB143" s="53"/>
      <c r="AC143" s="53"/>
      <c r="AD143" s="53"/>
      <c r="AE143" s="53"/>
      <c r="AF143" s="53"/>
    </row>
    <row r="144" spans="2:32" x14ac:dyDescent="0.2">
      <c r="B144" s="1"/>
      <c r="C144" s="1"/>
      <c r="D144" s="1"/>
      <c r="E144" s="1"/>
      <c r="F144" s="2"/>
      <c r="G144" s="2"/>
      <c r="H144" s="2"/>
      <c r="I144" s="2"/>
      <c r="J144" s="1"/>
      <c r="K144" s="1"/>
      <c r="L144" s="1"/>
      <c r="M144" s="1"/>
      <c r="N144" s="1"/>
      <c r="O144" s="1"/>
      <c r="P144" s="48"/>
      <c r="Q144" s="12" t="s">
        <v>0</v>
      </c>
      <c r="R144" s="54">
        <v>4.2028018679119414</v>
      </c>
      <c r="S144" s="54">
        <v>8.0306411170665513</v>
      </c>
      <c r="T144" s="54">
        <v>4.5317568033861653</v>
      </c>
      <c r="U144" s="54">
        <v>8.6917584412441009</v>
      </c>
      <c r="V144" s="54">
        <v>8.021439580409929</v>
      </c>
      <c r="W144" s="54">
        <v>12.088518782636701</v>
      </c>
      <c r="X144" s="54">
        <v>16.134894527386074</v>
      </c>
      <c r="Y144" s="54">
        <v>1.4929493225368637</v>
      </c>
      <c r="Z144" s="54">
        <v>26.047249890731749</v>
      </c>
      <c r="AA144" s="54">
        <v>10.757989666689923</v>
      </c>
      <c r="AB144" s="53"/>
      <c r="AC144" s="53"/>
      <c r="AD144" s="53"/>
      <c r="AE144" s="53"/>
      <c r="AF144" s="53"/>
    </row>
    <row r="145" spans="2:32" x14ac:dyDescent="0.2">
      <c r="B145" s="1"/>
      <c r="C145" s="1"/>
      <c r="D145" s="1"/>
      <c r="E145" s="1"/>
      <c r="F145" s="1"/>
      <c r="G145" s="1"/>
      <c r="H145" s="1"/>
      <c r="I145" s="1"/>
      <c r="J145" s="1"/>
      <c r="K145" s="1"/>
      <c r="L145" s="1"/>
      <c r="M145" s="1"/>
      <c r="N145" s="1"/>
      <c r="O145" s="1"/>
      <c r="P145" s="48" t="s">
        <v>6</v>
      </c>
      <c r="Q145" s="12" t="s">
        <v>1</v>
      </c>
      <c r="R145" s="56">
        <v>12.264276424686688</v>
      </c>
      <c r="S145" s="54">
        <v>19.576140931662302</v>
      </c>
      <c r="T145" s="54">
        <v>16.723072830456374</v>
      </c>
      <c r="U145" s="54">
        <v>14.337018207614094</v>
      </c>
      <c r="V145" s="54">
        <v>7.7526454244502245</v>
      </c>
      <c r="W145" s="54">
        <v>0.5268680539134547</v>
      </c>
      <c r="X145" s="54">
        <v>7.4832998344762354</v>
      </c>
      <c r="Y145" s="54">
        <v>1.8370182076140933</v>
      </c>
      <c r="Z145" s="56">
        <v>16.525035469378103</v>
      </c>
      <c r="AA145" s="54">
        <v>2.9746246157484109</v>
      </c>
      <c r="AB145" s="53"/>
      <c r="AC145" s="53"/>
      <c r="AD145" s="53"/>
      <c r="AE145" s="53"/>
      <c r="AF145" s="53"/>
    </row>
    <row r="146" spans="2:32" x14ac:dyDescent="0.2">
      <c r="B146" s="1"/>
      <c r="C146" s="1"/>
      <c r="D146" s="1"/>
      <c r="E146" s="1"/>
      <c r="F146" s="1"/>
      <c r="G146" s="1"/>
      <c r="H146" s="1"/>
      <c r="I146" s="1"/>
      <c r="J146" s="1"/>
      <c r="K146" s="1"/>
      <c r="L146" s="1"/>
      <c r="M146" s="129" t="s">
        <v>154</v>
      </c>
      <c r="N146" s="1"/>
      <c r="O146" s="1"/>
      <c r="P146" s="48"/>
      <c r="Q146" s="12" t="s">
        <v>0</v>
      </c>
      <c r="R146" s="56">
        <v>2.7688871965338739</v>
      </c>
      <c r="S146" s="54">
        <v>11.306589550165176</v>
      </c>
      <c r="T146" s="54">
        <v>12.968127695046775</v>
      </c>
      <c r="U146" s="54">
        <v>9.6568369494818658</v>
      </c>
      <c r="V146" s="54">
        <v>7.759676440016877</v>
      </c>
      <c r="W146" s="54">
        <v>2.9489857876483243</v>
      </c>
      <c r="X146" s="54">
        <v>23.677819057518345</v>
      </c>
      <c r="Y146" s="54">
        <v>2.6140024081754469</v>
      </c>
      <c r="Z146" s="56">
        <v>21.877862281180214</v>
      </c>
      <c r="AA146" s="54">
        <v>4.4212126342331004</v>
      </c>
      <c r="AB146" s="53"/>
      <c r="AC146" s="53"/>
      <c r="AD146" s="53"/>
      <c r="AE146" s="53"/>
      <c r="AF146" s="53"/>
    </row>
    <row r="147" spans="2:32" x14ac:dyDescent="0.2">
      <c r="B147" s="60" t="s">
        <v>56</v>
      </c>
      <c r="C147" s="1"/>
      <c r="D147" s="1"/>
      <c r="E147" s="1"/>
      <c r="F147" s="1"/>
      <c r="G147" s="1"/>
      <c r="H147" s="1"/>
      <c r="I147" s="1"/>
      <c r="J147" s="1"/>
      <c r="K147" s="1"/>
      <c r="L147" s="1"/>
      <c r="M147" s="1"/>
      <c r="N147" s="1"/>
      <c r="O147" s="1"/>
      <c r="P147" s="48" t="s">
        <v>12</v>
      </c>
      <c r="Q147" s="12" t="s">
        <v>1</v>
      </c>
      <c r="R147" s="56">
        <v>10.669293327271809</v>
      </c>
      <c r="S147" s="54">
        <v>8.2568065868565945</v>
      </c>
      <c r="T147" s="54">
        <v>19.047330403596504</v>
      </c>
      <c r="U147" s="54">
        <v>20.818305803909684</v>
      </c>
      <c r="V147" s="54">
        <v>5.5281103197454158</v>
      </c>
      <c r="W147" s="54">
        <v>1.5123503561145628</v>
      </c>
      <c r="X147" s="54">
        <v>4.6673738445218973</v>
      </c>
      <c r="Y147" s="54">
        <v>1.1395666010001515</v>
      </c>
      <c r="Z147" s="56">
        <v>23.79552457443047</v>
      </c>
      <c r="AA147" s="54">
        <v>4.5653381825529067</v>
      </c>
      <c r="AB147" s="53"/>
      <c r="AC147" s="53"/>
      <c r="AD147" s="53"/>
      <c r="AE147" s="53"/>
      <c r="AF147" s="53"/>
    </row>
    <row r="148" spans="2:32" x14ac:dyDescent="0.2">
      <c r="B148" s="59" t="s">
        <v>55</v>
      </c>
      <c r="C148" s="1"/>
      <c r="D148" s="1"/>
      <c r="E148" s="1"/>
      <c r="F148" s="1"/>
      <c r="G148" s="1"/>
      <c r="H148" s="1"/>
      <c r="I148" s="1"/>
      <c r="J148" s="1"/>
      <c r="K148" s="1"/>
      <c r="L148" s="1"/>
      <c r="M148" s="1"/>
      <c r="N148" s="1"/>
      <c r="O148" s="1"/>
      <c r="P148" s="48"/>
      <c r="Q148" s="12" t="s">
        <v>0</v>
      </c>
      <c r="R148" s="56">
        <v>4.1403127055608966</v>
      </c>
      <c r="S148" s="54">
        <v>6.3641653595101957</v>
      </c>
      <c r="T148" s="54">
        <v>10.130040985680312</v>
      </c>
      <c r="U148" s="54">
        <v>8.2470246811682948</v>
      </c>
      <c r="V148" s="54">
        <v>7.0662348833679101</v>
      </c>
      <c r="W148" s="54">
        <v>7.8619136770733196</v>
      </c>
      <c r="X148" s="54">
        <v>14.694125385821991</v>
      </c>
      <c r="Y148" s="54">
        <v>1.1536710013661893</v>
      </c>
      <c r="Z148" s="56">
        <v>30.730405302838637</v>
      </c>
      <c r="AA148" s="54">
        <v>9.6121060176122484</v>
      </c>
      <c r="AB148" s="53"/>
      <c r="AC148" s="53"/>
      <c r="AD148" s="53"/>
      <c r="AE148" s="53"/>
      <c r="AF148" s="53"/>
    </row>
    <row r="149" spans="2:32" x14ac:dyDescent="0.2">
      <c r="B149" s="51" t="s">
        <v>54</v>
      </c>
      <c r="C149" s="58"/>
      <c r="D149" s="58"/>
      <c r="E149" s="58"/>
      <c r="F149" s="58"/>
      <c r="G149" s="58"/>
      <c r="H149" s="58"/>
      <c r="I149" s="58"/>
      <c r="J149" s="58"/>
      <c r="K149" s="58"/>
      <c r="L149" s="58"/>
      <c r="M149" s="1"/>
      <c r="N149" s="1"/>
      <c r="O149" s="1"/>
      <c r="P149" s="49" t="s">
        <v>14</v>
      </c>
      <c r="Q149" s="12" t="s">
        <v>1</v>
      </c>
      <c r="R149" s="56">
        <v>12.121409471563091</v>
      </c>
      <c r="S149" s="54">
        <v>8.4387474428618496</v>
      </c>
      <c r="T149" s="54">
        <v>10.782503428672127</v>
      </c>
      <c r="U149" s="54">
        <v>18.114881586306765</v>
      </c>
      <c r="V149" s="54">
        <v>3.5263605507328553</v>
      </c>
      <c r="W149" s="54">
        <v>1.4365944666212065</v>
      </c>
      <c r="X149" s="54">
        <v>7.2707003685343681</v>
      </c>
      <c r="Y149" s="54">
        <v>1.943424994445168</v>
      </c>
      <c r="Z149" s="56">
        <v>27.817065976079746</v>
      </c>
      <c r="AA149" s="54">
        <v>8.5483117141828302</v>
      </c>
      <c r="AB149" s="53"/>
      <c r="AC149" s="53"/>
      <c r="AD149" s="53"/>
      <c r="AE149" s="53"/>
      <c r="AF149" s="53"/>
    </row>
    <row r="150" spans="2:32" x14ac:dyDescent="0.2">
      <c r="C150" s="58"/>
      <c r="D150" s="58"/>
      <c r="E150" s="58"/>
      <c r="F150" s="58"/>
      <c r="G150" s="58"/>
      <c r="H150" s="58"/>
      <c r="I150" s="58"/>
      <c r="J150" s="58"/>
      <c r="K150" s="58"/>
      <c r="L150" s="58"/>
      <c r="M150" s="1"/>
      <c r="N150" s="1"/>
      <c r="O150" s="1"/>
      <c r="P150" s="49"/>
      <c r="Q150" s="12" t="s">
        <v>0</v>
      </c>
      <c r="R150" s="56">
        <v>3.7268877911079743</v>
      </c>
      <c r="S150" s="54">
        <v>5.7494707127734648</v>
      </c>
      <c r="T150" s="54">
        <v>8.0239943542695844</v>
      </c>
      <c r="U150" s="54">
        <v>8.5169692526629017</v>
      </c>
      <c r="V150" s="54">
        <v>2.7798165137614679</v>
      </c>
      <c r="W150" s="54">
        <v>9.3789696541990129</v>
      </c>
      <c r="X150" s="54">
        <v>20.175017642907552</v>
      </c>
      <c r="Y150" s="54">
        <v>2.6527875793930842</v>
      </c>
      <c r="Z150" s="56">
        <v>26.149611856033872</v>
      </c>
      <c r="AA150" s="54">
        <v>12.846474642891081</v>
      </c>
      <c r="AB150" s="53"/>
      <c r="AC150" s="53"/>
      <c r="AD150" s="53"/>
      <c r="AE150" s="53"/>
      <c r="AF150" s="53"/>
    </row>
    <row r="151" spans="2:32" x14ac:dyDescent="0.2">
      <c r="C151" s="58"/>
      <c r="D151" s="58"/>
      <c r="E151" s="58"/>
      <c r="F151" s="58"/>
      <c r="G151" s="58"/>
      <c r="H151" s="58"/>
      <c r="I151" s="58"/>
      <c r="J151" s="58"/>
      <c r="K151" s="58"/>
      <c r="L151" s="58"/>
      <c r="M151" s="1"/>
      <c r="N151" s="1"/>
      <c r="O151" s="1"/>
      <c r="P151" s="48" t="s">
        <v>7</v>
      </c>
      <c r="Q151" s="12" t="s">
        <v>1</v>
      </c>
      <c r="R151" s="56">
        <v>5.6603046076730283</v>
      </c>
      <c r="S151" s="54">
        <v>10.51860420281473</v>
      </c>
      <c r="T151" s="54">
        <v>14.179679969153652</v>
      </c>
      <c r="U151" s="54">
        <v>22.641218430692113</v>
      </c>
      <c r="V151" s="54">
        <v>6.1634856371698481</v>
      </c>
      <c r="W151" s="54">
        <v>0.82706766917293228</v>
      </c>
      <c r="X151" s="54">
        <v>10.524387892808946</v>
      </c>
      <c r="Y151" s="54">
        <v>2.2382880277617123</v>
      </c>
      <c r="Z151" s="56">
        <v>22.612299980721033</v>
      </c>
      <c r="AA151" s="54">
        <v>4.6346635820320046</v>
      </c>
      <c r="AB151" s="53"/>
      <c r="AC151" s="53"/>
      <c r="AD151" s="53"/>
      <c r="AE151" s="53"/>
      <c r="AF151" s="53"/>
    </row>
    <row r="152" spans="2:32" x14ac:dyDescent="0.2">
      <c r="C152" s="57"/>
      <c r="D152" s="57"/>
      <c r="E152" s="57"/>
      <c r="F152" s="57"/>
      <c r="G152" s="57"/>
      <c r="H152" s="57"/>
      <c r="I152" s="57"/>
      <c r="J152" s="1"/>
      <c r="K152" s="1"/>
      <c r="L152" s="1"/>
      <c r="M152" s="1"/>
      <c r="N152" s="1"/>
      <c r="O152" s="1"/>
      <c r="P152" s="48"/>
      <c r="Q152" s="12" t="s">
        <v>0</v>
      </c>
      <c r="R152" s="56">
        <v>2.1225226181316494</v>
      </c>
      <c r="S152" s="54">
        <v>8.4900904725265978</v>
      </c>
      <c r="T152" s="54">
        <v>7.9223156721763814</v>
      </c>
      <c r="U152" s="54">
        <v>8.9594916600476573</v>
      </c>
      <c r="V152" s="54">
        <v>6.1102119869464859</v>
      </c>
      <c r="W152" s="54">
        <v>4.8791488684301294</v>
      </c>
      <c r="X152" s="54">
        <v>31.27271762489719</v>
      </c>
      <c r="Y152" s="54">
        <v>1.9261892759544719</v>
      </c>
      <c r="Z152" s="56">
        <v>19.747419808442334</v>
      </c>
      <c r="AA152" s="54">
        <v>8.569892012447113</v>
      </c>
      <c r="AB152" s="53"/>
      <c r="AC152" s="53"/>
      <c r="AD152" s="53"/>
      <c r="AE152" s="53"/>
      <c r="AF152" s="53"/>
    </row>
    <row r="153" spans="2:32" x14ac:dyDescent="0.2">
      <c r="C153" s="1"/>
      <c r="D153" s="1"/>
      <c r="E153" s="1"/>
      <c r="F153" s="1"/>
      <c r="G153" s="1"/>
      <c r="H153" s="1"/>
      <c r="I153" s="1"/>
      <c r="J153" s="1"/>
      <c r="K153" s="1"/>
      <c r="L153" s="1"/>
      <c r="M153" s="1"/>
      <c r="N153" s="1"/>
      <c r="O153" s="1"/>
      <c r="P153" s="48" t="s">
        <v>3</v>
      </c>
      <c r="Q153" s="12" t="s">
        <v>1</v>
      </c>
      <c r="R153" s="56">
        <v>16.737382960058721</v>
      </c>
      <c r="S153" s="54">
        <v>6.3304509730203922</v>
      </c>
      <c r="T153" s="54">
        <v>13.124585996383622</v>
      </c>
      <c r="U153" s="54">
        <v>26.891884633976048</v>
      </c>
      <c r="V153" s="54">
        <v>3.6092163918577795</v>
      </c>
      <c r="W153" s="54">
        <v>3.6897792577474622</v>
      </c>
      <c r="X153" s="54">
        <v>10.141969672556707</v>
      </c>
      <c r="Y153" s="54">
        <v>0.93810981613763711</v>
      </c>
      <c r="Z153" s="56">
        <v>16.085718889306623</v>
      </c>
      <c r="AA153" s="54">
        <v>2.450901408955005</v>
      </c>
      <c r="AB153" s="53"/>
      <c r="AC153" s="53"/>
      <c r="AD153" s="53"/>
      <c r="AE153" s="53"/>
      <c r="AF153" s="53"/>
    </row>
    <row r="154" spans="2:32" x14ac:dyDescent="0.2">
      <c r="C154" s="1"/>
      <c r="D154" s="1"/>
      <c r="E154" s="1"/>
      <c r="F154" s="1"/>
      <c r="G154" s="1"/>
      <c r="H154" s="1"/>
      <c r="I154" s="1"/>
      <c r="J154" s="1"/>
      <c r="K154" s="1"/>
      <c r="L154" s="1"/>
      <c r="M154" s="1"/>
      <c r="N154" s="1"/>
      <c r="O154" s="1"/>
      <c r="P154" s="48"/>
      <c r="Q154" s="12" t="s">
        <v>0</v>
      </c>
      <c r="R154" s="56">
        <v>7.2445856873822976</v>
      </c>
      <c r="S154" s="54">
        <v>6.4177259887005649</v>
      </c>
      <c r="T154" s="54">
        <v>9.984110169491526</v>
      </c>
      <c r="U154" s="54">
        <v>10.370113747906922</v>
      </c>
      <c r="V154" s="54">
        <v>4.6139359698681739</v>
      </c>
      <c r="W154" s="54">
        <v>11.952683615819209</v>
      </c>
      <c r="X154" s="54">
        <v>31.973870056497177</v>
      </c>
      <c r="Y154" s="54">
        <v>0.62382297551789079</v>
      </c>
      <c r="Z154" s="56">
        <v>15.33957156308851</v>
      </c>
      <c r="AA154" s="54">
        <v>1.4795802257277302</v>
      </c>
      <c r="AB154" s="53"/>
      <c r="AC154" s="53"/>
      <c r="AD154" s="53"/>
      <c r="AE154" s="53"/>
      <c r="AF154" s="53"/>
    </row>
    <row r="155" spans="2:32" x14ac:dyDescent="0.2">
      <c r="B155" s="1"/>
      <c r="C155" s="1"/>
      <c r="D155" s="1"/>
      <c r="E155" s="1"/>
      <c r="F155" s="1"/>
      <c r="G155" s="1"/>
      <c r="H155" s="1"/>
      <c r="I155" s="1"/>
      <c r="J155" s="1"/>
      <c r="K155" s="1"/>
      <c r="L155" s="1"/>
      <c r="M155" s="1"/>
      <c r="N155" s="1"/>
      <c r="O155" s="1"/>
      <c r="P155" s="55" t="s">
        <v>10</v>
      </c>
      <c r="Q155" s="12" t="s">
        <v>1</v>
      </c>
      <c r="R155" s="54">
        <v>12.479857878992759</v>
      </c>
      <c r="S155" s="54">
        <v>11.076020513692555</v>
      </c>
      <c r="T155" s="54">
        <v>11.241122546667178</v>
      </c>
      <c r="U155" s="54">
        <v>18.372843638278162</v>
      </c>
      <c r="V155" s="54">
        <v>7.5641175523204627</v>
      </c>
      <c r="W155" s="54">
        <v>1.6901395784604594</v>
      </c>
      <c r="X155" s="54">
        <v>7.1013086349303425</v>
      </c>
      <c r="Y155" s="54">
        <v>1.552425107281576</v>
      </c>
      <c r="Z155" s="54">
        <v>24.42512690251581</v>
      </c>
      <c r="AA155" s="54">
        <v>4.4970376468606901</v>
      </c>
      <c r="AB155" s="53"/>
      <c r="AC155" s="52"/>
      <c r="AD155" s="52"/>
      <c r="AE155" s="52"/>
      <c r="AF155" s="52"/>
    </row>
    <row r="156" spans="2:32" x14ac:dyDescent="0.2">
      <c r="M156" s="52"/>
      <c r="N156" s="52"/>
      <c r="O156" s="52"/>
      <c r="P156" s="55"/>
      <c r="Q156" s="12" t="s">
        <v>0</v>
      </c>
      <c r="R156" s="54">
        <v>4.2095102263267927</v>
      </c>
      <c r="S156" s="54">
        <v>6.9789562449329328</v>
      </c>
      <c r="T156" s="54">
        <v>6.8347057914387905</v>
      </c>
      <c r="U156" s="54">
        <v>8.335373371002353</v>
      </c>
      <c r="V156" s="54">
        <v>6.7632313186172563</v>
      </c>
      <c r="W156" s="54">
        <v>8.2600195768472595</v>
      </c>
      <c r="X156" s="54">
        <v>24.629192278804673</v>
      </c>
      <c r="Y156" s="54">
        <v>2.0601242397702837</v>
      </c>
      <c r="Z156" s="54">
        <v>24.546871907224183</v>
      </c>
      <c r="AA156" s="54">
        <v>7.3820150450354731</v>
      </c>
      <c r="AB156" s="53"/>
      <c r="AC156" s="52"/>
      <c r="AD156" s="52"/>
      <c r="AE156" s="52"/>
      <c r="AF156" s="52"/>
    </row>
  </sheetData>
  <mergeCells count="6">
    <mergeCell ref="B2:G4"/>
    <mergeCell ref="B97:L98"/>
    <mergeCell ref="B21:G23"/>
    <mergeCell ref="B67:G71"/>
    <mergeCell ref="B72:G73"/>
    <mergeCell ref="B47:G4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82"/>
  <sheetViews>
    <sheetView zoomScaleNormal="100" workbookViewId="0">
      <selection activeCell="M79" sqref="M79"/>
    </sheetView>
  </sheetViews>
  <sheetFormatPr baseColWidth="10" defaultRowHeight="12.75" x14ac:dyDescent="0.2"/>
  <cols>
    <col min="1" max="16384" width="11.42578125" style="1"/>
  </cols>
  <sheetData>
    <row r="2" spans="1:40" x14ac:dyDescent="0.2">
      <c r="B2" s="106" t="s">
        <v>112</v>
      </c>
      <c r="P2" s="105" t="s">
        <v>99</v>
      </c>
      <c r="Q2" s="104" t="s">
        <v>111</v>
      </c>
      <c r="R2" s="104" t="s">
        <v>110</v>
      </c>
      <c r="S2" s="104" t="s">
        <v>109</v>
      </c>
      <c r="T2" s="104" t="s">
        <v>108</v>
      </c>
      <c r="U2" s="104" t="s">
        <v>107</v>
      </c>
    </row>
    <row r="3" spans="1:40" x14ac:dyDescent="0.2">
      <c r="A3" s="100"/>
      <c r="P3" s="1" t="s">
        <v>3</v>
      </c>
      <c r="Q3" s="2">
        <v>1.2259196182537977</v>
      </c>
      <c r="R3" s="2">
        <v>6.4012772993523015</v>
      </c>
      <c r="S3" s="2">
        <v>14.336650096215095</v>
      </c>
      <c r="T3" s="2">
        <v>25.213678951163409</v>
      </c>
      <c r="U3" s="2">
        <v>52.822474035015397</v>
      </c>
      <c r="AN3" s="100">
        <f t="shared" ref="AN3:AN13" si="0">100-(Q3+R3+S3+U3)</f>
        <v>25.213678951163416</v>
      </c>
    </row>
    <row r="4" spans="1:40" x14ac:dyDescent="0.2">
      <c r="A4" s="100"/>
      <c r="P4" s="1" t="s">
        <v>14</v>
      </c>
      <c r="Q4" s="2">
        <v>0.46727355763630385</v>
      </c>
      <c r="R4" s="2">
        <v>4.2637853054668966</v>
      </c>
      <c r="S4" s="2">
        <v>15.445129579558298</v>
      </c>
      <c r="T4" s="2">
        <v>32.182444145883601</v>
      </c>
      <c r="U4" s="2">
        <v>47.641367411454901</v>
      </c>
      <c r="AN4" s="100">
        <f t="shared" si="0"/>
        <v>32.182444145883608</v>
      </c>
    </row>
    <row r="5" spans="1:40" x14ac:dyDescent="0.2">
      <c r="A5" s="100"/>
      <c r="P5" s="1" t="s">
        <v>24</v>
      </c>
      <c r="Q5" s="2">
        <v>0.75359218149129958</v>
      </c>
      <c r="R5" s="2">
        <v>5.4571874180493012</v>
      </c>
      <c r="S5" s="2">
        <v>18.857403023000998</v>
      </c>
      <c r="T5" s="2">
        <v>31.507770202871598</v>
      </c>
      <c r="U5" s="2">
        <v>43.424047174586804</v>
      </c>
      <c r="AN5" s="100">
        <f t="shared" si="0"/>
        <v>31.507770202871598</v>
      </c>
    </row>
    <row r="6" spans="1:40" x14ac:dyDescent="0.2">
      <c r="A6" s="100"/>
      <c r="P6" s="1" t="s">
        <v>36</v>
      </c>
      <c r="Q6" s="2">
        <v>0.34428184928050598</v>
      </c>
      <c r="R6" s="2">
        <v>5.0407762539846885</v>
      </c>
      <c r="S6" s="2">
        <v>20.937073127170407</v>
      </c>
      <c r="T6" s="2">
        <v>37.567140785232397</v>
      </c>
      <c r="U6" s="2">
        <v>36.110727984332001</v>
      </c>
      <c r="AN6" s="100">
        <f t="shared" si="0"/>
        <v>37.567140785232397</v>
      </c>
    </row>
    <row r="7" spans="1:40" x14ac:dyDescent="0.2">
      <c r="A7" s="100"/>
      <c r="P7" s="1" t="s">
        <v>6</v>
      </c>
      <c r="Q7" s="2">
        <v>1.089790160010395</v>
      </c>
      <c r="R7" s="2">
        <v>7.0283225115822034</v>
      </c>
      <c r="S7" s="2">
        <v>22.3258684465481</v>
      </c>
      <c r="T7" s="2">
        <v>34.836284818981504</v>
      </c>
      <c r="U7" s="2">
        <v>34.719734062877798</v>
      </c>
      <c r="AN7" s="100">
        <f t="shared" si="0"/>
        <v>34.836284818981511</v>
      </c>
    </row>
    <row r="8" spans="1:40" x14ac:dyDescent="0.2">
      <c r="A8" s="100"/>
      <c r="P8" s="1" t="s">
        <v>12</v>
      </c>
      <c r="Q8" s="2">
        <v>2.0294441828976062</v>
      </c>
      <c r="R8" s="2">
        <v>12.015083395509293</v>
      </c>
      <c r="S8" s="2">
        <v>23.679412660285898</v>
      </c>
      <c r="T8" s="2">
        <v>31.513203171783402</v>
      </c>
      <c r="U8" s="2">
        <v>30.7628565895238</v>
      </c>
      <c r="AN8" s="100">
        <f t="shared" si="0"/>
        <v>31.513203171783402</v>
      </c>
    </row>
    <row r="9" spans="1:40" x14ac:dyDescent="0.2">
      <c r="A9" s="100"/>
      <c r="P9" s="1" t="s">
        <v>35</v>
      </c>
      <c r="Q9" s="2">
        <v>1.8030154421991966</v>
      </c>
      <c r="R9" s="2">
        <v>10.642943312853802</v>
      </c>
      <c r="S9" s="2">
        <v>24.886322774020002</v>
      </c>
      <c r="T9" s="2">
        <v>32.535871575724101</v>
      </c>
      <c r="U9" s="2">
        <v>30.131846895202901</v>
      </c>
      <c r="AN9" s="100">
        <f t="shared" si="0"/>
        <v>32.535871575724101</v>
      </c>
    </row>
    <row r="10" spans="1:40" x14ac:dyDescent="0.2">
      <c r="A10" s="100"/>
      <c r="P10" s="103" t="s">
        <v>5</v>
      </c>
      <c r="Q10" s="102">
        <v>1.6468004644806058</v>
      </c>
      <c r="R10" s="102">
        <v>9.9312141218871943</v>
      </c>
      <c r="S10" s="102">
        <v>25.518485290643902</v>
      </c>
      <c r="T10" s="102">
        <v>33.945653547676699</v>
      </c>
      <c r="U10" s="102">
        <v>28.957846575311599</v>
      </c>
      <c r="AN10" s="100">
        <f t="shared" si="0"/>
        <v>33.945653547676699</v>
      </c>
    </row>
    <row r="11" spans="1:40" x14ac:dyDescent="0.2">
      <c r="A11" s="100"/>
      <c r="P11" s="1" t="s">
        <v>2</v>
      </c>
      <c r="Q11" s="2">
        <v>1.4907044452536979</v>
      </c>
      <c r="R11" s="2">
        <v>9.5627982344161069</v>
      </c>
      <c r="S11" s="2">
        <v>24.098920343717992</v>
      </c>
      <c r="T11" s="2">
        <v>36.097201241579704</v>
      </c>
      <c r="U11" s="2">
        <v>28.750375735032499</v>
      </c>
      <c r="AN11" s="100">
        <f t="shared" si="0"/>
        <v>36.097201241579704</v>
      </c>
    </row>
    <row r="12" spans="1:40" x14ac:dyDescent="0.2">
      <c r="A12" s="100"/>
      <c r="P12" s="1" t="s">
        <v>38</v>
      </c>
      <c r="Q12" s="2">
        <v>2.9364981993978034</v>
      </c>
      <c r="R12" s="2">
        <v>11.381478317101497</v>
      </c>
      <c r="S12" s="2">
        <v>25.1590304878086</v>
      </c>
      <c r="T12" s="2">
        <v>32.527412851447401</v>
      </c>
      <c r="U12" s="2">
        <v>27.995580144244698</v>
      </c>
      <c r="AN12" s="100">
        <f t="shared" si="0"/>
        <v>32.527412851447394</v>
      </c>
    </row>
    <row r="13" spans="1:40" x14ac:dyDescent="0.2">
      <c r="A13" s="100"/>
      <c r="P13" s="1" t="s">
        <v>22</v>
      </c>
      <c r="Q13" s="2">
        <v>4.4172058269512036</v>
      </c>
      <c r="R13" s="2">
        <v>15.235471293039296</v>
      </c>
      <c r="S13" s="2">
        <v>25.108092656513897</v>
      </c>
      <c r="T13" s="2">
        <v>29.310973144550605</v>
      </c>
      <c r="U13" s="2">
        <v>25.928257078944998</v>
      </c>
      <c r="AN13" s="100">
        <f t="shared" si="0"/>
        <v>29.310973144550601</v>
      </c>
    </row>
    <row r="14" spans="1:40" x14ac:dyDescent="0.2">
      <c r="A14" s="100"/>
      <c r="P14" s="1" t="s">
        <v>25</v>
      </c>
      <c r="Q14" s="2">
        <v>1.2411994703530951</v>
      </c>
      <c r="R14" s="2">
        <v>9.5358336557261083</v>
      </c>
      <c r="S14" s="2">
        <v>27.778492907002594</v>
      </c>
      <c r="T14" s="2">
        <v>36.067098272534302</v>
      </c>
      <c r="U14" s="2">
        <v>25.3773756943839</v>
      </c>
      <c r="AN14" s="100" t="e">
        <f>100-(#REF!+#REF!+#REF!+#REF!)</f>
        <v>#REF!</v>
      </c>
    </row>
    <row r="15" spans="1:40" x14ac:dyDescent="0.2">
      <c r="A15" s="100"/>
      <c r="P15" s="1" t="s">
        <v>32</v>
      </c>
      <c r="Q15" s="2">
        <v>1.7877398165685037</v>
      </c>
      <c r="R15" s="2">
        <v>11.789094561944296</v>
      </c>
      <c r="S15" s="2">
        <v>30.7770800038519</v>
      </c>
      <c r="T15" s="2">
        <v>35.609038413590099</v>
      </c>
      <c r="U15" s="2">
        <v>20.037047204045201</v>
      </c>
      <c r="AN15" s="100">
        <f>100-(Q14+R14+S14+U14)</f>
        <v>36.067098272534302</v>
      </c>
    </row>
    <row r="16" spans="1:40" x14ac:dyDescent="0.2">
      <c r="A16" s="100"/>
      <c r="P16" s="1" t="s">
        <v>33</v>
      </c>
      <c r="Q16" s="2">
        <v>5.5270948922884031</v>
      </c>
      <c r="R16" s="2">
        <v>18.799097913111297</v>
      </c>
      <c r="S16" s="2">
        <v>26.829280314276801</v>
      </c>
      <c r="T16" s="2">
        <v>30.578698249946598</v>
      </c>
      <c r="U16" s="2">
        <v>18.265828630376902</v>
      </c>
      <c r="AN16" s="100">
        <f>100-(Q15+R15+S15+U15)</f>
        <v>35.609038413590099</v>
      </c>
    </row>
    <row r="17" spans="1:40" x14ac:dyDescent="0.2">
      <c r="A17" s="100"/>
      <c r="P17" s="1" t="s">
        <v>31</v>
      </c>
      <c r="Q17" s="2">
        <v>7.9413731369949971</v>
      </c>
      <c r="R17" s="2">
        <v>22.651007114590101</v>
      </c>
      <c r="S17" s="2">
        <v>27.450999679659603</v>
      </c>
      <c r="T17" s="2">
        <v>24.661295346292601</v>
      </c>
      <c r="U17" s="2">
        <v>17.295324722462698</v>
      </c>
      <c r="AN17" s="100">
        <f>100-(Q16+R16+S16+U16)</f>
        <v>30.578698249946598</v>
      </c>
    </row>
    <row r="18" spans="1:40" x14ac:dyDescent="0.2">
      <c r="A18" s="100"/>
      <c r="P18" s="1" t="s">
        <v>23</v>
      </c>
      <c r="Q18" s="2">
        <v>5.8221670159751966</v>
      </c>
      <c r="R18" s="2">
        <v>21.8886715026525</v>
      </c>
      <c r="S18" s="2">
        <v>30.997805409326901</v>
      </c>
      <c r="T18" s="2">
        <v>25.889691740461203</v>
      </c>
      <c r="U18" s="2">
        <v>15.4016643315842</v>
      </c>
      <c r="AN18" s="100">
        <f>100-(Q17+R17+S17+U17)</f>
        <v>24.661295346292604</v>
      </c>
    </row>
    <row r="19" spans="1:40" x14ac:dyDescent="0.2">
      <c r="A19" s="100"/>
      <c r="AN19" s="100">
        <f>100-(Q18+R18+S18+U18)</f>
        <v>25.889691740461203</v>
      </c>
    </row>
    <row r="20" spans="1:40" x14ac:dyDescent="0.2">
      <c r="A20" s="100"/>
      <c r="AN20" s="100">
        <f>100-(Q20+R20+S20+U20)</f>
        <v>100</v>
      </c>
    </row>
    <row r="21" spans="1:40" x14ac:dyDescent="0.2">
      <c r="A21" s="100"/>
      <c r="AN21" s="100" t="e">
        <f>100-(#REF!+#REF!+#REF!+#REF!)</f>
        <v>#REF!</v>
      </c>
    </row>
    <row r="22" spans="1:40" x14ac:dyDescent="0.2">
      <c r="A22" s="100"/>
      <c r="AN22" s="100">
        <f>100-(Q21+R21+S21+U21)</f>
        <v>100</v>
      </c>
    </row>
    <row r="23" spans="1:40" x14ac:dyDescent="0.2">
      <c r="A23" s="100"/>
      <c r="M23" s="129" t="s">
        <v>154</v>
      </c>
      <c r="AN23" s="100">
        <f>100-(Q22+R22+S22+U22)</f>
        <v>100</v>
      </c>
    </row>
    <row r="24" spans="1:40" x14ac:dyDescent="0.2">
      <c r="A24" s="100"/>
      <c r="B24" s="12" t="s">
        <v>106</v>
      </c>
      <c r="AN24" s="100">
        <f>100-(Q23+R23+S23+U23)</f>
        <v>100</v>
      </c>
    </row>
    <row r="25" spans="1:40" x14ac:dyDescent="0.2">
      <c r="A25" s="100"/>
      <c r="B25" s="12" t="s">
        <v>90</v>
      </c>
      <c r="AN25" s="100">
        <f>100-(Q24+R24+S24+U24)</f>
        <v>100</v>
      </c>
    </row>
    <row r="26" spans="1:40" s="12" customFormat="1" x14ac:dyDescent="0.2">
      <c r="B26" s="12" t="s">
        <v>105</v>
      </c>
      <c r="AN26" s="101"/>
    </row>
    <row r="27" spans="1:40" x14ac:dyDescent="0.2">
      <c r="B27" s="12"/>
      <c r="AN27" s="100"/>
    </row>
    <row r="28" spans="1:40" x14ac:dyDescent="0.2">
      <c r="B28" s="12"/>
      <c r="AN28" s="100"/>
    </row>
    <row r="31" spans="1:40" x14ac:dyDescent="0.2">
      <c r="B31" s="24" t="s">
        <v>104</v>
      </c>
    </row>
    <row r="32" spans="1:40" x14ac:dyDescent="0.2">
      <c r="C32" s="11"/>
      <c r="D32" s="11"/>
      <c r="E32" s="11"/>
      <c r="F32" s="11"/>
      <c r="G32" s="11"/>
      <c r="L32" s="96"/>
      <c r="P32" s="87" t="s">
        <v>99</v>
      </c>
      <c r="Q32" s="99" t="s">
        <v>103</v>
      </c>
      <c r="R32" s="99" t="s">
        <v>102</v>
      </c>
    </row>
    <row r="33" spans="2:19" x14ac:dyDescent="0.2">
      <c r="B33" s="2"/>
      <c r="C33" s="11"/>
      <c r="D33" s="11"/>
      <c r="E33" s="11"/>
      <c r="F33" s="11"/>
      <c r="G33" s="11"/>
      <c r="H33" s="11"/>
      <c r="I33" s="11"/>
      <c r="L33" s="96"/>
      <c r="P33" s="1" t="s">
        <v>3</v>
      </c>
      <c r="Q33" s="95">
        <v>583.26057993747099</v>
      </c>
      <c r="R33" s="95">
        <v>546.322082850941</v>
      </c>
      <c r="S33" s="94">
        <f t="shared" ref="S33:S48" si="1">Q33-R33</f>
        <v>36.938497086529992</v>
      </c>
    </row>
    <row r="34" spans="2:19" x14ac:dyDescent="0.2">
      <c r="B34" s="2"/>
      <c r="C34" s="11"/>
      <c r="D34" s="11"/>
      <c r="E34" s="11"/>
      <c r="F34" s="11"/>
      <c r="G34" s="11"/>
      <c r="L34" s="96"/>
      <c r="P34" s="1" t="s">
        <v>14</v>
      </c>
      <c r="Q34" s="95">
        <v>566.32151470205997</v>
      </c>
      <c r="R34" s="95">
        <v>541.824015251221</v>
      </c>
      <c r="S34" s="94">
        <f t="shared" si="1"/>
        <v>24.497499450838973</v>
      </c>
    </row>
    <row r="35" spans="2:19" x14ac:dyDescent="0.2">
      <c r="B35" s="2"/>
      <c r="C35" s="11"/>
      <c r="D35" s="11"/>
      <c r="E35" s="11"/>
      <c r="L35" s="96"/>
      <c r="P35" s="1" t="s">
        <v>24</v>
      </c>
      <c r="Q35" s="95">
        <v>557.53483080024398</v>
      </c>
      <c r="R35" s="95">
        <v>533.23667524687403</v>
      </c>
      <c r="S35" s="94">
        <f t="shared" si="1"/>
        <v>24.298155553369952</v>
      </c>
    </row>
    <row r="36" spans="2:19" x14ac:dyDescent="0.2">
      <c r="B36" s="2"/>
      <c r="C36" s="11"/>
      <c r="D36" s="11"/>
      <c r="E36" s="11"/>
      <c r="L36" s="96"/>
      <c r="P36" s="1" t="s">
        <v>36</v>
      </c>
      <c r="Q36" s="95">
        <v>546.50330842577102</v>
      </c>
      <c r="R36" s="95">
        <v>515.26030627839896</v>
      </c>
      <c r="S36" s="94">
        <f t="shared" si="1"/>
        <v>31.243002147372067</v>
      </c>
    </row>
    <row r="37" spans="2:19" x14ac:dyDescent="0.2">
      <c r="B37" s="2"/>
      <c r="C37" s="11"/>
      <c r="D37" s="11"/>
      <c r="E37" s="11"/>
      <c r="L37" s="96"/>
      <c r="P37" s="1" t="s">
        <v>6</v>
      </c>
      <c r="Q37" s="95">
        <v>536.53834941887203</v>
      </c>
      <c r="R37" s="95">
        <v>509.58604002880799</v>
      </c>
      <c r="S37" s="94">
        <f t="shared" si="1"/>
        <v>26.952309390064045</v>
      </c>
    </row>
    <row r="38" spans="2:19" x14ac:dyDescent="0.2">
      <c r="B38" s="2"/>
      <c r="C38" s="11"/>
      <c r="D38" s="11"/>
      <c r="E38" s="11"/>
      <c r="L38" s="96"/>
      <c r="P38" s="92" t="s">
        <v>35</v>
      </c>
      <c r="Q38" s="95">
        <v>526.59054361562198</v>
      </c>
      <c r="R38" s="95">
        <v>491.42365501700198</v>
      </c>
      <c r="S38" s="94">
        <f t="shared" si="1"/>
        <v>35.166888598620005</v>
      </c>
    </row>
    <row r="39" spans="2:19" x14ac:dyDescent="0.2">
      <c r="B39" s="2"/>
      <c r="C39" s="11"/>
      <c r="D39" s="11"/>
      <c r="E39" s="11"/>
      <c r="L39" s="96"/>
      <c r="P39" s="92" t="s">
        <v>25</v>
      </c>
      <c r="Q39" s="95">
        <v>518.67886221299602</v>
      </c>
      <c r="R39" s="95">
        <v>489.77756602935699</v>
      </c>
      <c r="S39" s="94">
        <f t="shared" si="1"/>
        <v>28.901296183639033</v>
      </c>
    </row>
    <row r="40" spans="2:19" x14ac:dyDescent="0.2">
      <c r="B40" s="2"/>
      <c r="C40" s="11"/>
      <c r="D40" s="11"/>
      <c r="E40" s="11"/>
      <c r="L40" s="96"/>
      <c r="P40" s="92" t="s">
        <v>2</v>
      </c>
      <c r="Q40" s="95">
        <v>518.57270065662794</v>
      </c>
      <c r="R40" s="95">
        <v>501.74511876965403</v>
      </c>
      <c r="S40" s="94">
        <f t="shared" si="1"/>
        <v>16.827581886973917</v>
      </c>
    </row>
    <row r="41" spans="2:19" x14ac:dyDescent="0.2">
      <c r="B41" s="2"/>
      <c r="L41" s="96"/>
      <c r="P41" s="98" t="s">
        <v>5</v>
      </c>
      <c r="Q41" s="95">
        <v>514.93431985005805</v>
      </c>
      <c r="R41" s="95">
        <v>501.69436560658801</v>
      </c>
      <c r="S41" s="94">
        <f t="shared" si="1"/>
        <v>13.239954243470038</v>
      </c>
    </row>
    <row r="42" spans="2:19" x14ac:dyDescent="0.2">
      <c r="B42" s="2"/>
      <c r="L42" s="96"/>
      <c r="P42" s="92" t="s">
        <v>12</v>
      </c>
      <c r="Q42" s="95">
        <v>513.75020770366098</v>
      </c>
      <c r="R42" s="95">
        <v>503.87799793350598</v>
      </c>
      <c r="S42" s="94">
        <f t="shared" si="1"/>
        <v>9.8722097701549956</v>
      </c>
    </row>
    <row r="43" spans="2:19" x14ac:dyDescent="0.2">
      <c r="B43" s="2"/>
      <c r="L43" s="96"/>
      <c r="P43" s="92" t="s">
        <v>38</v>
      </c>
      <c r="Q43" s="95">
        <v>511.14056592050599</v>
      </c>
      <c r="R43" s="95">
        <v>491.72530907978802</v>
      </c>
      <c r="S43" s="94">
        <f t="shared" si="1"/>
        <v>19.415256840717973</v>
      </c>
    </row>
    <row r="44" spans="2:19" x14ac:dyDescent="0.2">
      <c r="B44" s="2"/>
      <c r="L44" s="96"/>
      <c r="P44" s="92" t="s">
        <v>32</v>
      </c>
      <c r="Q44" s="95">
        <v>506.64543753223501</v>
      </c>
      <c r="R44" s="95">
        <v>473.78018176572698</v>
      </c>
      <c r="S44" s="94">
        <f t="shared" si="1"/>
        <v>32.865255766508028</v>
      </c>
    </row>
    <row r="45" spans="2:19" x14ac:dyDescent="0.2">
      <c r="B45" s="2"/>
      <c r="L45" s="96"/>
      <c r="P45" s="92" t="s">
        <v>22</v>
      </c>
      <c r="Q45" s="95">
        <v>502.80955253136102</v>
      </c>
      <c r="R45" s="95">
        <v>476.49348861795198</v>
      </c>
      <c r="S45" s="94">
        <f t="shared" si="1"/>
        <v>26.316063913409039</v>
      </c>
    </row>
    <row r="46" spans="2:19" x14ac:dyDescent="0.2">
      <c r="B46" s="2"/>
      <c r="L46" s="96"/>
      <c r="P46" s="92" t="s">
        <v>33</v>
      </c>
      <c r="Q46" s="95">
        <v>486.80014162793498</v>
      </c>
      <c r="R46" s="95">
        <v>453.635248257775</v>
      </c>
      <c r="S46" s="94">
        <f t="shared" si="1"/>
        <v>33.164893370159973</v>
      </c>
    </row>
    <row r="47" spans="2:19" x14ac:dyDescent="0.2">
      <c r="B47" s="2"/>
      <c r="L47" s="96"/>
      <c r="P47" s="97" t="s">
        <v>31</v>
      </c>
      <c r="Q47" s="95">
        <v>476.80429298979902</v>
      </c>
      <c r="R47" s="95">
        <v>435.57425057389003</v>
      </c>
      <c r="S47" s="94">
        <f t="shared" si="1"/>
        <v>41.230042415908997</v>
      </c>
    </row>
    <row r="48" spans="2:19" x14ac:dyDescent="0.2">
      <c r="B48" s="2"/>
      <c r="L48" s="96"/>
      <c r="P48" s="92" t="s">
        <v>23</v>
      </c>
      <c r="Q48" s="95">
        <v>475.69925059206997</v>
      </c>
      <c r="R48" s="95">
        <v>442.52818201072103</v>
      </c>
      <c r="S48" s="94">
        <f t="shared" si="1"/>
        <v>33.171068581348948</v>
      </c>
    </row>
    <row r="49" spans="2:21" x14ac:dyDescent="0.2">
      <c r="B49" s="2"/>
      <c r="C49" s="93"/>
      <c r="D49" s="93"/>
      <c r="E49" s="93"/>
      <c r="F49" s="93"/>
      <c r="G49" s="93"/>
      <c r="H49" s="93"/>
      <c r="I49" s="93"/>
      <c r="J49" s="93"/>
      <c r="K49" s="93"/>
      <c r="L49" s="93"/>
    </row>
    <row r="50" spans="2:21" x14ac:dyDescent="0.2">
      <c r="B50" s="2"/>
      <c r="C50" s="93"/>
      <c r="D50" s="93"/>
      <c r="E50" s="93"/>
      <c r="F50" s="93"/>
      <c r="G50" s="93"/>
      <c r="H50" s="93"/>
      <c r="I50" s="93"/>
      <c r="J50" s="93"/>
      <c r="K50" s="93"/>
      <c r="L50" s="93"/>
      <c r="P50" s="92"/>
      <c r="Q50" s="91"/>
      <c r="R50" s="91"/>
    </row>
    <row r="51" spans="2:21" x14ac:dyDescent="0.2">
      <c r="B51" s="2"/>
      <c r="C51" s="93"/>
      <c r="D51" s="93"/>
      <c r="E51" s="93"/>
      <c r="F51" s="93"/>
      <c r="G51" s="93"/>
      <c r="H51" s="93"/>
      <c r="I51" s="93"/>
      <c r="J51" s="93"/>
      <c r="K51" s="93"/>
      <c r="L51" s="93"/>
      <c r="P51" s="92"/>
      <c r="Q51" s="91"/>
      <c r="R51" s="91"/>
    </row>
    <row r="52" spans="2:21" x14ac:dyDescent="0.2">
      <c r="B52" s="2"/>
      <c r="C52" s="93"/>
      <c r="D52" s="93"/>
      <c r="E52" s="93"/>
      <c r="F52" s="93"/>
      <c r="G52" s="93"/>
      <c r="H52" s="93"/>
      <c r="I52" s="93"/>
      <c r="J52" s="93"/>
      <c r="K52" s="93"/>
      <c r="L52" s="93"/>
      <c r="M52" s="129" t="s">
        <v>154</v>
      </c>
      <c r="P52" s="92"/>
      <c r="Q52" s="91"/>
      <c r="R52" s="91"/>
    </row>
    <row r="53" spans="2:21" x14ac:dyDescent="0.2">
      <c r="B53" s="9" t="s">
        <v>101</v>
      </c>
      <c r="C53" s="93"/>
      <c r="D53" s="93"/>
      <c r="E53" s="93"/>
      <c r="F53" s="93"/>
      <c r="G53" s="93"/>
      <c r="H53" s="93"/>
      <c r="I53" s="93"/>
      <c r="J53" s="93"/>
      <c r="K53" s="93"/>
      <c r="L53" s="93"/>
      <c r="P53" s="92"/>
      <c r="Q53" s="91"/>
      <c r="R53" s="91"/>
    </row>
    <row r="54" spans="2:21" x14ac:dyDescent="0.2">
      <c r="B54" s="12" t="s">
        <v>90</v>
      </c>
      <c r="C54" s="93"/>
      <c r="D54" s="93"/>
      <c r="E54" s="93"/>
      <c r="F54" s="93"/>
      <c r="G54" s="93"/>
      <c r="H54" s="93"/>
      <c r="I54" s="93"/>
      <c r="J54" s="93"/>
      <c r="K54" s="93"/>
      <c r="L54" s="93"/>
      <c r="P54" s="92"/>
      <c r="Q54" s="91"/>
      <c r="R54" s="91"/>
    </row>
    <row r="55" spans="2:21" s="12" customFormat="1" x14ac:dyDescent="0.2">
      <c r="B55" s="12" t="s">
        <v>100</v>
      </c>
      <c r="C55" s="90"/>
      <c r="D55" s="90"/>
      <c r="E55" s="90"/>
      <c r="F55" s="90"/>
      <c r="G55" s="90"/>
      <c r="H55" s="90"/>
      <c r="I55" s="90"/>
      <c r="J55" s="90"/>
      <c r="K55" s="90"/>
      <c r="L55" s="90"/>
      <c r="P55" s="89"/>
      <c r="Q55" s="88"/>
      <c r="R55" s="88"/>
    </row>
    <row r="57" spans="2:21" ht="114.75" x14ac:dyDescent="0.2">
      <c r="P57" s="87" t="s">
        <v>99</v>
      </c>
      <c r="Q57" s="86" t="s">
        <v>98</v>
      </c>
      <c r="R57" s="86" t="s">
        <v>97</v>
      </c>
      <c r="S57" s="85" t="s">
        <v>96</v>
      </c>
      <c r="T57" s="85" t="s">
        <v>95</v>
      </c>
      <c r="U57" s="84"/>
    </row>
    <row r="58" spans="2:21" x14ac:dyDescent="0.2">
      <c r="B58" s="24" t="s">
        <v>94</v>
      </c>
      <c r="P58" s="1" t="s">
        <v>6</v>
      </c>
      <c r="Q58" s="2">
        <v>96.175645021485096</v>
      </c>
      <c r="R58" s="2">
        <v>94.902376224753993</v>
      </c>
      <c r="S58" s="2">
        <v>77.435093021703096</v>
      </c>
      <c r="T58" s="2">
        <v>13.537961615552</v>
      </c>
      <c r="U58" s="2"/>
    </row>
    <row r="59" spans="2:21" x14ac:dyDescent="0.2">
      <c r="P59" s="4" t="s">
        <v>3</v>
      </c>
      <c r="Q59" s="5">
        <v>95.642031661476494</v>
      </c>
      <c r="R59" s="5">
        <v>93.016378733289798</v>
      </c>
      <c r="S59" s="5">
        <v>72.607615844515905</v>
      </c>
      <c r="T59" s="5">
        <v>15.526588577768401</v>
      </c>
      <c r="U59" s="5"/>
    </row>
    <row r="60" spans="2:21" x14ac:dyDescent="0.2">
      <c r="P60" s="4" t="s">
        <v>36</v>
      </c>
      <c r="Q60" s="5">
        <v>95.492329600311507</v>
      </c>
      <c r="R60" s="5">
        <v>93.855686399788198</v>
      </c>
      <c r="S60" s="5">
        <v>71.896885166108703</v>
      </c>
      <c r="T60" s="5">
        <v>25.468173712762901</v>
      </c>
      <c r="U60" s="5"/>
    </row>
    <row r="61" spans="2:21" x14ac:dyDescent="0.2">
      <c r="P61" s="4" t="s">
        <v>93</v>
      </c>
      <c r="Q61" s="5">
        <v>94.999117766244694</v>
      </c>
      <c r="R61" s="5">
        <v>91.591576936999104</v>
      </c>
      <c r="S61" s="5">
        <v>73.551141773215505</v>
      </c>
      <c r="T61" s="5">
        <v>21.526994213407001</v>
      </c>
      <c r="U61" s="5"/>
    </row>
    <row r="62" spans="2:21" x14ac:dyDescent="0.2">
      <c r="P62" s="83" t="s">
        <v>5</v>
      </c>
      <c r="Q62" s="5">
        <v>92.726978548662302</v>
      </c>
      <c r="R62" s="5">
        <v>92.182697869699496</v>
      </c>
      <c r="S62" s="5">
        <v>76.392735114905605</v>
      </c>
      <c r="T62" s="5">
        <v>17.871710465870699</v>
      </c>
      <c r="U62" s="5"/>
    </row>
    <row r="63" spans="2:21" x14ac:dyDescent="0.2">
      <c r="P63" s="4" t="s">
        <v>22</v>
      </c>
      <c r="Q63" s="5">
        <v>92.491819021506998</v>
      </c>
      <c r="R63" s="5">
        <v>91.029958445413399</v>
      </c>
      <c r="S63" s="5">
        <v>77.500632299571507</v>
      </c>
      <c r="T63" s="5">
        <v>21.3079669771952</v>
      </c>
      <c r="U63" s="5"/>
    </row>
    <row r="64" spans="2:21" x14ac:dyDescent="0.2">
      <c r="P64" s="4" t="s">
        <v>33</v>
      </c>
      <c r="Q64" s="82">
        <v>91.306339575797097</v>
      </c>
      <c r="R64" s="82">
        <v>88.732550961802104</v>
      </c>
      <c r="S64" s="82">
        <v>63.0855718387363</v>
      </c>
      <c r="T64" s="82">
        <v>34.216089233806301</v>
      </c>
      <c r="U64" s="82"/>
    </row>
    <row r="65" spans="2:21" x14ac:dyDescent="0.2">
      <c r="P65" s="4" t="s">
        <v>12</v>
      </c>
      <c r="Q65" s="5">
        <v>91.171933868935</v>
      </c>
      <c r="R65" s="5">
        <v>87.498935924754704</v>
      </c>
      <c r="S65" s="5">
        <v>61.9864680171668</v>
      </c>
      <c r="T65" s="5">
        <v>22.004997363093601</v>
      </c>
      <c r="U65" s="5"/>
    </row>
    <row r="66" spans="2:21" x14ac:dyDescent="0.2">
      <c r="P66" s="4" t="s">
        <v>35</v>
      </c>
      <c r="Q66" s="5">
        <v>90.101475892581405</v>
      </c>
      <c r="R66" s="5">
        <v>88.718124568186994</v>
      </c>
      <c r="S66" s="5">
        <v>59.618508554110697</v>
      </c>
      <c r="T66" s="5">
        <v>26.578927791750999</v>
      </c>
      <c r="U66" s="5"/>
    </row>
    <row r="67" spans="2:21" x14ac:dyDescent="0.2">
      <c r="P67" s="4" t="s">
        <v>25</v>
      </c>
      <c r="Q67" s="5">
        <v>90.065307565403003</v>
      </c>
      <c r="R67" s="5">
        <v>87.457700776862595</v>
      </c>
      <c r="S67" s="5">
        <v>67.192471022148098</v>
      </c>
      <c r="T67" s="5">
        <v>30.120607908796199</v>
      </c>
      <c r="U67" s="5"/>
    </row>
    <row r="68" spans="2:21" x14ac:dyDescent="0.2">
      <c r="P68" s="4" t="s">
        <v>38</v>
      </c>
      <c r="Q68" s="5">
        <v>90.0099550066858</v>
      </c>
      <c r="R68" s="5">
        <v>90.453033526720105</v>
      </c>
      <c r="S68" s="5">
        <v>59.452012260247002</v>
      </c>
      <c r="T68" s="5">
        <v>32.136561761110102</v>
      </c>
      <c r="U68" s="5"/>
    </row>
    <row r="69" spans="2:21" x14ac:dyDescent="0.2">
      <c r="P69" s="4" t="s">
        <v>14</v>
      </c>
      <c r="Q69" s="5">
        <v>89.856556826753604</v>
      </c>
      <c r="R69" s="5">
        <v>93.092147848945501</v>
      </c>
      <c r="S69" s="5">
        <v>59.955429069029499</v>
      </c>
      <c r="T69" s="5">
        <v>29.9442764969458</v>
      </c>
      <c r="U69" s="5"/>
    </row>
    <row r="70" spans="2:21" x14ac:dyDescent="0.2">
      <c r="P70" s="4" t="s">
        <v>23</v>
      </c>
      <c r="Q70" s="5">
        <v>89.553799322970505</v>
      </c>
      <c r="R70" s="5">
        <v>85.902733485597807</v>
      </c>
      <c r="S70" s="5">
        <v>70.951017644475797</v>
      </c>
      <c r="T70" s="5">
        <v>29.9329717460386</v>
      </c>
      <c r="U70" s="5"/>
    </row>
    <row r="71" spans="2:21" x14ac:dyDescent="0.2">
      <c r="P71" s="4" t="s">
        <v>24</v>
      </c>
      <c r="Q71" s="5">
        <v>88.466708410144406</v>
      </c>
      <c r="R71" s="5">
        <v>90.760778967850996</v>
      </c>
      <c r="S71" s="5">
        <v>55.7780682003565</v>
      </c>
      <c r="T71" s="5">
        <v>29.9849489318411</v>
      </c>
      <c r="U71" s="5"/>
    </row>
    <row r="72" spans="2:21" x14ac:dyDescent="0.2">
      <c r="P72" s="4" t="s">
        <v>31</v>
      </c>
      <c r="Q72" s="5">
        <v>84.772633219128593</v>
      </c>
      <c r="R72" s="5">
        <v>83.450582499945597</v>
      </c>
      <c r="S72" s="5">
        <v>59.303729322267799</v>
      </c>
      <c r="T72" s="5">
        <v>40.058250964869501</v>
      </c>
      <c r="U72" s="5"/>
    </row>
    <row r="73" spans="2:21" x14ac:dyDescent="0.2">
      <c r="P73" s="1" t="s">
        <v>32</v>
      </c>
      <c r="Q73" s="2">
        <v>82.867316874539497</v>
      </c>
      <c r="R73" s="2">
        <v>85.178151357062205</v>
      </c>
      <c r="S73" s="5">
        <v>45.701083390431897</v>
      </c>
      <c r="T73" s="5">
        <v>29.6602318559727</v>
      </c>
      <c r="U73" s="5"/>
    </row>
    <row r="79" spans="2:21" x14ac:dyDescent="0.2">
      <c r="M79" s="129" t="s">
        <v>154</v>
      </c>
    </row>
    <row r="80" spans="2:21" x14ac:dyDescent="0.2">
      <c r="B80" s="12" t="s">
        <v>92</v>
      </c>
      <c r="T80" s="1" t="s">
        <v>91</v>
      </c>
    </row>
    <row r="81" spans="2:2" x14ac:dyDescent="0.2">
      <c r="B81" s="12" t="s">
        <v>90</v>
      </c>
    </row>
    <row r="82" spans="2:2" s="12" customFormat="1" x14ac:dyDescent="0.2">
      <c r="B82" s="12" t="s">
        <v>89</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22"/>
  <sheetViews>
    <sheetView zoomScaleNormal="100" workbookViewId="0"/>
  </sheetViews>
  <sheetFormatPr baseColWidth="10" defaultRowHeight="15" x14ac:dyDescent="0.25"/>
  <cols>
    <col min="1" max="15" width="11.42578125" style="107"/>
    <col min="16" max="21" width="11.42578125" style="51"/>
    <col min="22" max="16384" width="11.42578125" style="107"/>
  </cols>
  <sheetData>
    <row r="2" spans="2:19" ht="14.25" customHeight="1" x14ac:dyDescent="0.25">
      <c r="B2" s="148" t="s">
        <v>150</v>
      </c>
      <c r="C2" s="148"/>
      <c r="D2" s="148"/>
      <c r="E2" s="148"/>
      <c r="F2" s="148"/>
      <c r="G2" s="148"/>
      <c r="H2" s="148"/>
      <c r="I2" s="148"/>
      <c r="J2" s="148"/>
      <c r="K2" s="148"/>
      <c r="L2" s="148"/>
      <c r="P2" s="121"/>
      <c r="Q2" s="73"/>
      <c r="R2" s="72"/>
    </row>
    <row r="3" spans="2:19" x14ac:dyDescent="0.25">
      <c r="B3" s="148"/>
      <c r="C3" s="148"/>
      <c r="D3" s="148"/>
      <c r="E3" s="148"/>
      <c r="F3" s="148"/>
      <c r="G3" s="148"/>
      <c r="H3" s="148"/>
      <c r="I3" s="148"/>
      <c r="J3" s="148"/>
      <c r="K3" s="148"/>
      <c r="L3" s="148"/>
      <c r="M3" s="51"/>
      <c r="N3" s="51"/>
      <c r="O3" s="51"/>
      <c r="P3" s="65"/>
    </row>
    <row r="4" spans="2:19" x14ac:dyDescent="0.25">
      <c r="P4" s="105" t="s">
        <v>99</v>
      </c>
      <c r="Q4" s="99" t="s">
        <v>135</v>
      </c>
      <c r="R4" s="99" t="s">
        <v>134</v>
      </c>
      <c r="S4" s="99" t="s">
        <v>102</v>
      </c>
    </row>
    <row r="5" spans="2:19" x14ac:dyDescent="0.25">
      <c r="P5" s="4" t="s">
        <v>8</v>
      </c>
      <c r="Q5" s="4">
        <v>559</v>
      </c>
      <c r="R5" s="4">
        <v>560</v>
      </c>
      <c r="S5" s="4">
        <v>559</v>
      </c>
    </row>
    <row r="6" spans="2:19" x14ac:dyDescent="0.25">
      <c r="P6" s="4" t="s">
        <v>3</v>
      </c>
      <c r="Q6" s="4">
        <v>548</v>
      </c>
      <c r="R6" s="4">
        <v>550</v>
      </c>
      <c r="S6" s="4">
        <v>545</v>
      </c>
    </row>
    <row r="7" spans="2:19" x14ac:dyDescent="0.25">
      <c r="P7" s="4" t="s">
        <v>9</v>
      </c>
      <c r="Q7" s="4">
        <v>536</v>
      </c>
      <c r="R7" s="4">
        <v>539</v>
      </c>
      <c r="S7" s="4">
        <v>533</v>
      </c>
    </row>
    <row r="8" spans="2:19" x14ac:dyDescent="0.25">
      <c r="P8" s="4" t="s">
        <v>29</v>
      </c>
      <c r="Q8" s="4">
        <v>535</v>
      </c>
      <c r="R8" s="4">
        <v>534</v>
      </c>
      <c r="S8" s="4">
        <v>535</v>
      </c>
    </row>
    <row r="9" spans="2:19" x14ac:dyDescent="0.25">
      <c r="P9" s="4" t="s">
        <v>27</v>
      </c>
      <c r="Q9" s="4">
        <v>531</v>
      </c>
      <c r="R9" s="4">
        <v>527</v>
      </c>
      <c r="S9" s="4">
        <v>534</v>
      </c>
    </row>
    <row r="10" spans="2:19" x14ac:dyDescent="0.25">
      <c r="P10" s="4" t="s">
        <v>14</v>
      </c>
      <c r="Q10" s="4">
        <v>531</v>
      </c>
      <c r="R10" s="4">
        <v>532</v>
      </c>
      <c r="S10" s="4">
        <v>530</v>
      </c>
    </row>
    <row r="11" spans="2:19" x14ac:dyDescent="0.25">
      <c r="P11" s="4" t="s">
        <v>11</v>
      </c>
      <c r="Q11" s="4">
        <v>530</v>
      </c>
      <c r="R11" s="4">
        <v>529</v>
      </c>
      <c r="S11" s="4">
        <v>531</v>
      </c>
    </row>
    <row r="12" spans="2:19" x14ac:dyDescent="0.25">
      <c r="P12" s="4" t="s">
        <v>31</v>
      </c>
      <c r="Q12" s="4">
        <v>527</v>
      </c>
      <c r="R12" s="4">
        <v>532</v>
      </c>
      <c r="S12" s="4">
        <v>522</v>
      </c>
    </row>
    <row r="13" spans="2:19" x14ac:dyDescent="0.25">
      <c r="P13" s="4" t="s">
        <v>13</v>
      </c>
      <c r="Q13" s="4">
        <v>525</v>
      </c>
      <c r="R13" s="4">
        <v>521</v>
      </c>
      <c r="S13" s="4">
        <v>529</v>
      </c>
    </row>
    <row r="14" spans="2:19" x14ac:dyDescent="0.25">
      <c r="P14" s="4" t="s">
        <v>32</v>
      </c>
      <c r="Q14" s="4">
        <v>524</v>
      </c>
      <c r="R14" s="4">
        <v>530</v>
      </c>
      <c r="S14" s="4">
        <v>518</v>
      </c>
    </row>
    <row r="15" spans="2:19" x14ac:dyDescent="0.25">
      <c r="P15" s="4" t="s">
        <v>35</v>
      </c>
      <c r="Q15" s="4">
        <v>523</v>
      </c>
      <c r="R15" s="4">
        <v>526</v>
      </c>
      <c r="S15" s="4">
        <v>521</v>
      </c>
    </row>
    <row r="16" spans="2:19" x14ac:dyDescent="0.25">
      <c r="P16" s="4" t="s">
        <v>12</v>
      </c>
      <c r="Q16" s="4">
        <v>522</v>
      </c>
      <c r="R16" s="4">
        <v>520</v>
      </c>
      <c r="S16" s="4">
        <v>525</v>
      </c>
    </row>
    <row r="17" spans="2:19" x14ac:dyDescent="0.25">
      <c r="P17" s="4" t="s">
        <v>2</v>
      </c>
      <c r="Q17" s="4">
        <v>519</v>
      </c>
      <c r="R17" s="4">
        <v>518</v>
      </c>
      <c r="S17" s="4">
        <v>520</v>
      </c>
    </row>
    <row r="18" spans="2:19" x14ac:dyDescent="0.25">
      <c r="P18" s="4" t="s">
        <v>30</v>
      </c>
      <c r="Q18" s="4">
        <v>519</v>
      </c>
      <c r="R18" s="4">
        <v>519</v>
      </c>
      <c r="S18" s="4">
        <v>520</v>
      </c>
    </row>
    <row r="19" spans="2:19" x14ac:dyDescent="0.25">
      <c r="P19" s="4" t="s">
        <v>6</v>
      </c>
      <c r="Q19" s="4">
        <v>517</v>
      </c>
      <c r="R19" s="4">
        <v>512</v>
      </c>
      <c r="S19" s="4">
        <v>521</v>
      </c>
    </row>
    <row r="20" spans="2:19" x14ac:dyDescent="0.25">
      <c r="B20" s="10"/>
      <c r="P20" s="4" t="s">
        <v>36</v>
      </c>
      <c r="Q20" s="4">
        <v>513</v>
      </c>
      <c r="R20" s="4">
        <v>512</v>
      </c>
      <c r="S20" s="4">
        <v>513</v>
      </c>
    </row>
    <row r="21" spans="2:19" x14ac:dyDescent="0.25">
      <c r="M21" s="129" t="s">
        <v>154</v>
      </c>
      <c r="P21" s="4" t="s">
        <v>38</v>
      </c>
      <c r="Q21" s="4">
        <v>510</v>
      </c>
      <c r="R21" s="4">
        <v>509</v>
      </c>
      <c r="S21" s="4">
        <v>511</v>
      </c>
    </row>
    <row r="22" spans="2:19" ht="14.25" customHeight="1" x14ac:dyDescent="0.25">
      <c r="B22" s="145" t="s">
        <v>133</v>
      </c>
      <c r="C22" s="145"/>
      <c r="D22" s="145"/>
      <c r="E22" s="145"/>
      <c r="F22" s="145"/>
      <c r="G22" s="145"/>
      <c r="H22" s="145"/>
      <c r="I22" s="145"/>
      <c r="J22" s="145"/>
      <c r="K22" s="145"/>
      <c r="L22" s="145"/>
      <c r="M22" s="51"/>
      <c r="N22" s="51"/>
      <c r="O22" s="51"/>
      <c r="P22" s="4" t="s">
        <v>7</v>
      </c>
      <c r="Q22" s="4">
        <v>509</v>
      </c>
      <c r="R22" s="4">
        <v>508</v>
      </c>
      <c r="S22" s="4">
        <v>511</v>
      </c>
    </row>
    <row r="23" spans="2:19" ht="14.25" customHeight="1" x14ac:dyDescent="0.25">
      <c r="B23" s="145"/>
      <c r="C23" s="145"/>
      <c r="D23" s="145"/>
      <c r="E23" s="145"/>
      <c r="F23" s="145"/>
      <c r="G23" s="145"/>
      <c r="H23" s="145"/>
      <c r="I23" s="145"/>
      <c r="J23" s="145"/>
      <c r="K23" s="145"/>
      <c r="L23" s="145"/>
      <c r="M23" s="51"/>
      <c r="N23" s="51"/>
      <c r="O23" s="51"/>
      <c r="P23" s="4" t="s">
        <v>23</v>
      </c>
      <c r="Q23" s="4">
        <v>509</v>
      </c>
      <c r="R23" s="4">
        <v>509</v>
      </c>
      <c r="S23" s="4">
        <v>508</v>
      </c>
    </row>
    <row r="24" spans="2:19" x14ac:dyDescent="0.25">
      <c r="B24" s="4" t="s">
        <v>132</v>
      </c>
      <c r="C24" s="4"/>
      <c r="D24" s="4"/>
      <c r="E24" s="4"/>
      <c r="F24" s="4"/>
      <c r="G24" s="4"/>
      <c r="H24" s="4"/>
      <c r="I24" s="4"/>
      <c r="J24" s="4"/>
      <c r="K24" s="4"/>
      <c r="L24" s="4"/>
      <c r="M24" s="51"/>
      <c r="N24" s="51"/>
      <c r="O24" s="51"/>
      <c r="P24" s="4" t="s">
        <v>22</v>
      </c>
      <c r="Q24" s="4">
        <v>505</v>
      </c>
      <c r="R24" s="4">
        <v>503</v>
      </c>
      <c r="S24" s="4">
        <v>506</v>
      </c>
    </row>
    <row r="25" spans="2:19" x14ac:dyDescent="0.25">
      <c r="B25" s="120" t="s">
        <v>131</v>
      </c>
      <c r="C25" s="4"/>
      <c r="D25" s="4"/>
      <c r="E25" s="4"/>
      <c r="F25" s="4"/>
      <c r="G25" s="4"/>
      <c r="H25" s="4"/>
      <c r="I25" s="4"/>
      <c r="J25" s="4"/>
      <c r="K25" s="4"/>
      <c r="L25" s="4"/>
      <c r="M25" s="51"/>
      <c r="N25" s="51"/>
      <c r="O25" s="51"/>
      <c r="P25" s="83" t="s">
        <v>5</v>
      </c>
      <c r="Q25" s="4">
        <v>493</v>
      </c>
      <c r="R25" s="4">
        <v>493</v>
      </c>
      <c r="S25" s="4">
        <v>493</v>
      </c>
    </row>
    <row r="26" spans="2:19" x14ac:dyDescent="0.25">
      <c r="B26" s="51"/>
      <c r="C26" s="51"/>
      <c r="D26" s="51"/>
      <c r="E26" s="51"/>
      <c r="F26" s="51"/>
      <c r="G26" s="51"/>
      <c r="H26" s="51"/>
      <c r="I26" s="51"/>
      <c r="J26" s="51"/>
      <c r="K26" s="51"/>
      <c r="L26" s="51"/>
      <c r="M26" s="51"/>
      <c r="N26" s="51"/>
      <c r="O26" s="51"/>
      <c r="P26" s="119"/>
      <c r="Q26" s="118"/>
      <c r="R26" s="118"/>
      <c r="S26" s="4"/>
    </row>
    <row r="30" spans="2:19" x14ac:dyDescent="0.25">
      <c r="B30" s="148" t="s">
        <v>151</v>
      </c>
      <c r="C30" s="148"/>
      <c r="D30" s="148"/>
      <c r="E30" s="148"/>
      <c r="F30" s="148"/>
      <c r="G30" s="148"/>
      <c r="H30" s="148"/>
    </row>
    <row r="31" spans="2:19" x14ac:dyDescent="0.25">
      <c r="B31" s="148"/>
      <c r="C31" s="148"/>
      <c r="D31" s="148"/>
      <c r="E31" s="148"/>
      <c r="F31" s="148"/>
      <c r="G31" s="148"/>
      <c r="H31" s="148"/>
      <c r="I31" s="78"/>
      <c r="J31" s="78"/>
      <c r="K31" s="78"/>
      <c r="L31" s="78"/>
    </row>
    <row r="32" spans="2:19" x14ac:dyDescent="0.25">
      <c r="B32" s="148"/>
      <c r="C32" s="148"/>
      <c r="D32" s="148"/>
      <c r="E32" s="148"/>
      <c r="F32" s="148"/>
      <c r="G32" s="148"/>
      <c r="H32" s="148"/>
      <c r="I32" s="78"/>
      <c r="J32" s="78"/>
      <c r="K32" s="78"/>
      <c r="L32" s="78"/>
    </row>
    <row r="33" spans="8:19" x14ac:dyDescent="0.25">
      <c r="P33" s="92" t="s">
        <v>99</v>
      </c>
      <c r="Q33" s="97" t="s">
        <v>130</v>
      </c>
      <c r="R33" s="97"/>
      <c r="S33" s="4"/>
    </row>
    <row r="34" spans="8:19" x14ac:dyDescent="0.25">
      <c r="P34" s="117"/>
      <c r="Q34" s="87" t="s">
        <v>129</v>
      </c>
      <c r="R34" s="87" t="s">
        <v>128</v>
      </c>
      <c r="S34" s="4"/>
    </row>
    <row r="35" spans="8:19" x14ac:dyDescent="0.25">
      <c r="P35" s="4" t="s">
        <v>33</v>
      </c>
      <c r="Q35" s="5">
        <v>52.521000000000001</v>
      </c>
      <c r="R35" s="5">
        <v>56.121000000000002</v>
      </c>
      <c r="S35" s="4"/>
    </row>
    <row r="36" spans="8:19" x14ac:dyDescent="0.25">
      <c r="P36" s="4" t="s">
        <v>6</v>
      </c>
      <c r="Q36" s="5">
        <v>50.347000000000001</v>
      </c>
      <c r="R36" s="5">
        <v>53.978000000000002</v>
      </c>
      <c r="S36" s="4"/>
    </row>
    <row r="37" spans="8:19" x14ac:dyDescent="0.25">
      <c r="P37" s="4" t="s">
        <v>14</v>
      </c>
      <c r="Q37" s="5">
        <v>49.962000000000003</v>
      </c>
      <c r="R37" s="5">
        <v>51.704999999999998</v>
      </c>
      <c r="S37" s="4"/>
    </row>
    <row r="38" spans="8:19" x14ac:dyDescent="0.25">
      <c r="P38" s="4" t="s">
        <v>2</v>
      </c>
      <c r="Q38" s="5">
        <v>49.796999999999997</v>
      </c>
      <c r="R38" s="5">
        <v>52.595999999999997</v>
      </c>
      <c r="S38" s="4"/>
    </row>
    <row r="39" spans="8:19" x14ac:dyDescent="0.25">
      <c r="P39" s="4" t="s">
        <v>36</v>
      </c>
      <c r="Q39" s="5">
        <v>49.552</v>
      </c>
      <c r="R39" s="5">
        <v>51.381999999999998</v>
      </c>
      <c r="S39" s="4"/>
    </row>
    <row r="40" spans="8:19" x14ac:dyDescent="0.25">
      <c r="P40" s="4" t="s">
        <v>38</v>
      </c>
      <c r="Q40" s="5">
        <v>49.023000000000003</v>
      </c>
      <c r="R40" s="5">
        <v>52.087000000000003</v>
      </c>
      <c r="S40" s="4"/>
    </row>
    <row r="41" spans="8:19" x14ac:dyDescent="0.25">
      <c r="P41" s="4" t="s">
        <v>23</v>
      </c>
      <c r="Q41" s="5">
        <v>48.738999999999997</v>
      </c>
      <c r="R41" s="5">
        <v>52.866999999999997</v>
      </c>
      <c r="S41" s="4"/>
    </row>
    <row r="42" spans="8:19" x14ac:dyDescent="0.25">
      <c r="P42" s="4" t="s">
        <v>22</v>
      </c>
      <c r="Q42" s="5">
        <v>48.497999999999998</v>
      </c>
      <c r="R42" s="5">
        <v>51.906999999999996</v>
      </c>
      <c r="S42" s="4"/>
    </row>
    <row r="43" spans="8:19" x14ac:dyDescent="0.25">
      <c r="P43" s="4" t="s">
        <v>35</v>
      </c>
      <c r="Q43" s="5">
        <v>48.32</v>
      </c>
      <c r="R43" s="5">
        <v>51.942999999999998</v>
      </c>
      <c r="S43" s="4"/>
    </row>
    <row r="44" spans="8:19" x14ac:dyDescent="0.25">
      <c r="P44" s="4" t="s">
        <v>31</v>
      </c>
      <c r="Q44" s="5">
        <v>48.155999999999999</v>
      </c>
      <c r="R44" s="5">
        <v>51.554000000000002</v>
      </c>
      <c r="S44" s="4"/>
    </row>
    <row r="45" spans="8:19" x14ac:dyDescent="0.25">
      <c r="P45" s="83" t="s">
        <v>5</v>
      </c>
      <c r="Q45" s="5">
        <v>47.715000000000003</v>
      </c>
      <c r="R45" s="5">
        <v>51.994999999999997</v>
      </c>
      <c r="S45" s="4"/>
    </row>
    <row r="46" spans="8:19" x14ac:dyDescent="0.25">
      <c r="P46" s="4" t="s">
        <v>25</v>
      </c>
      <c r="Q46" s="5">
        <v>46.615000000000002</v>
      </c>
      <c r="R46" s="5">
        <v>50.01</v>
      </c>
      <c r="S46" s="4"/>
    </row>
    <row r="47" spans="8:19" x14ac:dyDescent="0.25">
      <c r="P47" s="4" t="s">
        <v>3</v>
      </c>
      <c r="Q47" s="5">
        <v>45.883000000000003</v>
      </c>
      <c r="R47" s="5">
        <v>47.374000000000002</v>
      </c>
      <c r="S47" s="4"/>
    </row>
    <row r="48" spans="8:19" x14ac:dyDescent="0.25">
      <c r="H48" s="129" t="s">
        <v>154</v>
      </c>
      <c r="P48" s="4" t="s">
        <v>24</v>
      </c>
      <c r="Q48" s="5">
        <v>44.328000000000003</v>
      </c>
      <c r="R48" s="5">
        <v>47.734000000000002</v>
      </c>
      <c r="S48" s="4"/>
    </row>
    <row r="49" spans="2:21" x14ac:dyDescent="0.25">
      <c r="B49" s="115" t="s">
        <v>123</v>
      </c>
      <c r="C49" s="116"/>
      <c r="D49" s="116"/>
      <c r="E49" s="116"/>
      <c r="F49" s="116"/>
      <c r="G49" s="116"/>
      <c r="H49" s="116"/>
      <c r="I49" s="116"/>
      <c r="J49" s="116"/>
      <c r="P49" s="4" t="s">
        <v>32</v>
      </c>
      <c r="Q49" s="5">
        <v>43.695</v>
      </c>
      <c r="R49" s="5">
        <v>48.292000000000002</v>
      </c>
      <c r="S49" s="4"/>
    </row>
    <row r="50" spans="2:21" x14ac:dyDescent="0.25">
      <c r="B50" s="149" t="s">
        <v>121</v>
      </c>
      <c r="C50" s="149"/>
      <c r="D50" s="149"/>
      <c r="E50" s="149"/>
      <c r="F50" s="149"/>
      <c r="G50" s="149"/>
      <c r="H50" s="149"/>
      <c r="I50" s="116"/>
      <c r="J50" s="116"/>
      <c r="P50" s="4" t="s">
        <v>12</v>
      </c>
      <c r="Q50" s="5">
        <v>42.476999999999997</v>
      </c>
      <c r="R50" s="5">
        <v>45.395000000000003</v>
      </c>
      <c r="S50" s="4"/>
    </row>
    <row r="51" spans="2:21" x14ac:dyDescent="0.25">
      <c r="B51" s="149"/>
      <c r="C51" s="149"/>
      <c r="D51" s="149"/>
      <c r="E51" s="149"/>
      <c r="F51" s="149"/>
      <c r="G51" s="149"/>
      <c r="H51" s="149"/>
      <c r="I51" s="116"/>
      <c r="J51" s="116"/>
      <c r="P51" s="4"/>
      <c r="Q51" s="4"/>
      <c r="R51" s="4"/>
      <c r="S51" s="4"/>
    </row>
    <row r="52" spans="2:21" x14ac:dyDescent="0.25">
      <c r="B52" s="150" t="s">
        <v>127</v>
      </c>
      <c r="C52" s="150"/>
      <c r="D52" s="150"/>
      <c r="E52" s="150"/>
      <c r="F52" s="150"/>
      <c r="G52" s="150"/>
      <c r="H52" s="150"/>
      <c r="P52" s="114" t="s">
        <v>122</v>
      </c>
      <c r="Q52" s="7">
        <v>48.145800000000001</v>
      </c>
      <c r="R52" s="7">
        <v>51.183149999999998</v>
      </c>
      <c r="S52" s="4"/>
    </row>
    <row r="53" spans="2:21" x14ac:dyDescent="0.25">
      <c r="B53" s="150"/>
      <c r="C53" s="150"/>
      <c r="D53" s="150"/>
      <c r="E53" s="150"/>
      <c r="F53" s="150"/>
      <c r="G53" s="150"/>
      <c r="H53" s="150"/>
      <c r="P53" s="4"/>
      <c r="Q53" s="4"/>
      <c r="R53" s="4"/>
      <c r="S53" s="4"/>
    </row>
    <row r="54" spans="2:21" x14ac:dyDescent="0.25">
      <c r="B54" s="112"/>
      <c r="C54" s="112"/>
      <c r="D54" s="112"/>
      <c r="E54" s="112"/>
      <c r="F54" s="112"/>
      <c r="G54" s="112"/>
      <c r="H54" s="112"/>
      <c r="P54" s="4"/>
      <c r="Q54" s="4"/>
      <c r="R54" s="4"/>
      <c r="S54" s="4"/>
    </row>
    <row r="55" spans="2:21" x14ac:dyDescent="0.25">
      <c r="B55" s="112"/>
      <c r="C55" s="112"/>
      <c r="D55" s="112"/>
      <c r="E55" s="112"/>
      <c r="F55" s="112"/>
      <c r="G55" s="112"/>
      <c r="H55" s="112"/>
      <c r="P55" s="4"/>
      <c r="Q55" s="4"/>
      <c r="R55" s="4"/>
      <c r="S55" s="4"/>
    </row>
    <row r="58" spans="2:21" x14ac:dyDescent="0.25">
      <c r="B58" s="148" t="s">
        <v>152</v>
      </c>
      <c r="C58" s="148"/>
      <c r="D58" s="148"/>
      <c r="E58" s="148"/>
      <c r="F58" s="148"/>
      <c r="G58" s="148"/>
      <c r="H58" s="148"/>
    </row>
    <row r="59" spans="2:21" ht="14.25" customHeight="1" x14ac:dyDescent="0.25">
      <c r="B59" s="148"/>
      <c r="C59" s="148"/>
      <c r="D59" s="148"/>
      <c r="E59" s="148"/>
      <c r="F59" s="148"/>
      <c r="G59" s="148"/>
      <c r="H59" s="148"/>
      <c r="I59" s="78"/>
      <c r="J59" s="78"/>
      <c r="K59" s="78"/>
      <c r="L59" s="78"/>
    </row>
    <row r="60" spans="2:21" x14ac:dyDescent="0.25">
      <c r="B60" s="78"/>
      <c r="C60" s="78"/>
      <c r="D60" s="78"/>
      <c r="E60" s="78"/>
      <c r="F60" s="78"/>
      <c r="G60" s="78"/>
      <c r="H60" s="78"/>
      <c r="I60" s="78"/>
      <c r="J60" s="78"/>
      <c r="K60" s="78"/>
      <c r="L60" s="78"/>
    </row>
    <row r="62" spans="2:21" x14ac:dyDescent="0.25">
      <c r="P62" s="105"/>
      <c r="Q62" s="87" t="s">
        <v>126</v>
      </c>
      <c r="R62" s="87" t="s">
        <v>125</v>
      </c>
      <c r="S62" s="87" t="s">
        <v>124</v>
      </c>
      <c r="T62" s="97"/>
      <c r="U62" s="4"/>
    </row>
    <row r="63" spans="2:21" x14ac:dyDescent="0.25">
      <c r="P63" s="4" t="s">
        <v>33</v>
      </c>
      <c r="Q63" s="4">
        <v>54</v>
      </c>
      <c r="R63" s="4">
        <v>77</v>
      </c>
      <c r="S63" s="4">
        <v>73</v>
      </c>
      <c r="T63" s="4"/>
      <c r="U63" s="4"/>
    </row>
    <row r="64" spans="2:21" x14ac:dyDescent="0.25">
      <c r="P64" s="4" t="s">
        <v>6</v>
      </c>
      <c r="Q64" s="4">
        <v>53</v>
      </c>
      <c r="R64" s="4">
        <v>67</v>
      </c>
      <c r="S64" s="4">
        <v>76</v>
      </c>
      <c r="T64" s="4"/>
      <c r="U64" s="4"/>
    </row>
    <row r="65" spans="2:21" x14ac:dyDescent="0.25">
      <c r="P65" s="4" t="s">
        <v>2</v>
      </c>
      <c r="Q65" s="4">
        <v>52</v>
      </c>
      <c r="R65" s="4">
        <v>64</v>
      </c>
      <c r="S65" s="4">
        <v>68</v>
      </c>
      <c r="T65" s="4"/>
      <c r="U65" s="4"/>
    </row>
    <row r="66" spans="2:21" x14ac:dyDescent="0.25">
      <c r="P66" s="4" t="s">
        <v>23</v>
      </c>
      <c r="Q66" s="4">
        <v>51</v>
      </c>
      <c r="R66" s="4">
        <v>63</v>
      </c>
      <c r="S66" s="4">
        <v>64</v>
      </c>
      <c r="T66" s="4"/>
      <c r="U66" s="4"/>
    </row>
    <row r="67" spans="2:21" x14ac:dyDescent="0.25">
      <c r="P67" s="4" t="s">
        <v>36</v>
      </c>
      <c r="Q67" s="4">
        <v>51</v>
      </c>
      <c r="R67" s="4">
        <v>62</v>
      </c>
      <c r="S67" s="4">
        <v>65</v>
      </c>
      <c r="T67" s="4"/>
      <c r="U67" s="4"/>
    </row>
    <row r="68" spans="2:21" x14ac:dyDescent="0.25">
      <c r="P68" s="83" t="s">
        <v>5</v>
      </c>
      <c r="Q68" s="4">
        <v>51</v>
      </c>
      <c r="R68" s="4">
        <v>51</v>
      </c>
      <c r="S68" s="4">
        <v>67</v>
      </c>
      <c r="T68" s="4"/>
      <c r="U68" s="4"/>
    </row>
    <row r="69" spans="2:21" x14ac:dyDescent="0.25">
      <c r="P69" s="4" t="s">
        <v>35</v>
      </c>
      <c r="Q69" s="4">
        <v>51</v>
      </c>
      <c r="R69" s="4">
        <v>63</v>
      </c>
      <c r="S69" s="4">
        <v>68</v>
      </c>
      <c r="T69" s="4"/>
      <c r="U69" s="4"/>
    </row>
    <row r="70" spans="2:21" x14ac:dyDescent="0.25">
      <c r="P70" s="4" t="s">
        <v>14</v>
      </c>
      <c r="Q70" s="4">
        <v>51</v>
      </c>
      <c r="R70" s="4">
        <v>61</v>
      </c>
      <c r="S70" s="4">
        <v>73</v>
      </c>
      <c r="T70" s="4"/>
      <c r="U70" s="4"/>
    </row>
    <row r="71" spans="2:21" x14ac:dyDescent="0.25">
      <c r="P71" s="4" t="s">
        <v>38</v>
      </c>
      <c r="Q71" s="4">
        <v>51</v>
      </c>
      <c r="R71" s="4">
        <v>62</v>
      </c>
      <c r="S71" s="4">
        <v>66</v>
      </c>
      <c r="T71" s="4"/>
      <c r="U71" s="4"/>
    </row>
    <row r="72" spans="2:21" x14ac:dyDescent="0.25">
      <c r="P72" s="4" t="s">
        <v>31</v>
      </c>
      <c r="Q72" s="4">
        <v>50</v>
      </c>
      <c r="R72" s="4">
        <v>60</v>
      </c>
      <c r="S72" s="4">
        <v>67</v>
      </c>
      <c r="T72" s="4"/>
      <c r="U72" s="4"/>
    </row>
    <row r="73" spans="2:21" x14ac:dyDescent="0.25">
      <c r="P73" s="4" t="s">
        <v>22</v>
      </c>
      <c r="Q73" s="4">
        <v>50</v>
      </c>
      <c r="R73" s="4">
        <v>55</v>
      </c>
      <c r="S73" s="4">
        <v>66</v>
      </c>
      <c r="T73" s="4"/>
      <c r="U73" s="4"/>
    </row>
    <row r="74" spans="2:21" x14ac:dyDescent="0.25">
      <c r="P74" s="4" t="s">
        <v>25</v>
      </c>
      <c r="Q74" s="4">
        <v>49</v>
      </c>
      <c r="R74" s="4">
        <v>55</v>
      </c>
      <c r="S74" s="4">
        <v>63</v>
      </c>
      <c r="T74" s="4"/>
      <c r="U74" s="4"/>
    </row>
    <row r="75" spans="2:21" x14ac:dyDescent="0.25">
      <c r="P75" s="4" t="s">
        <v>24</v>
      </c>
      <c r="Q75" s="4">
        <v>47</v>
      </c>
      <c r="R75" s="4">
        <v>43</v>
      </c>
      <c r="S75" s="4">
        <v>56</v>
      </c>
      <c r="T75" s="4"/>
      <c r="U75" s="4"/>
    </row>
    <row r="76" spans="2:21" x14ac:dyDescent="0.25">
      <c r="P76" s="4" t="s">
        <v>3</v>
      </c>
      <c r="Q76" s="4">
        <v>47</v>
      </c>
      <c r="R76" s="4">
        <v>35</v>
      </c>
      <c r="S76" s="4">
        <v>63</v>
      </c>
      <c r="T76" s="4"/>
      <c r="U76" s="4"/>
    </row>
    <row r="77" spans="2:21" x14ac:dyDescent="0.25">
      <c r="P77" s="4" t="s">
        <v>32</v>
      </c>
      <c r="Q77" s="4">
        <v>46</v>
      </c>
      <c r="R77" s="4">
        <v>48</v>
      </c>
      <c r="S77" s="4">
        <v>56</v>
      </c>
      <c r="T77" s="4"/>
      <c r="U77" s="4"/>
    </row>
    <row r="78" spans="2:21" x14ac:dyDescent="0.25">
      <c r="P78" s="4" t="s">
        <v>12</v>
      </c>
      <c r="Q78" s="4">
        <v>44</v>
      </c>
      <c r="R78" s="4">
        <v>30</v>
      </c>
      <c r="S78" s="4">
        <v>48</v>
      </c>
      <c r="T78" s="4"/>
      <c r="U78" s="4"/>
    </row>
    <row r="79" spans="2:21" x14ac:dyDescent="0.25">
      <c r="H79" s="129" t="s">
        <v>154</v>
      </c>
      <c r="P79" s="4"/>
      <c r="Q79" s="4"/>
      <c r="R79" s="4"/>
      <c r="S79" s="4"/>
      <c r="T79" s="114"/>
      <c r="U79" s="4"/>
    </row>
    <row r="80" spans="2:21" ht="14.25" customHeight="1" x14ac:dyDescent="0.25">
      <c r="B80" s="115" t="s">
        <v>123</v>
      </c>
      <c r="C80" s="113"/>
      <c r="D80" s="113"/>
      <c r="E80" s="113"/>
      <c r="F80" s="113"/>
      <c r="G80" s="113"/>
      <c r="H80" s="113"/>
      <c r="I80" s="113"/>
      <c r="J80" s="113"/>
      <c r="K80" s="113"/>
      <c r="L80" s="113"/>
      <c r="P80" s="114" t="s">
        <v>122</v>
      </c>
      <c r="Q80" s="114">
        <v>50</v>
      </c>
      <c r="R80" s="114">
        <v>57</v>
      </c>
      <c r="S80" s="114">
        <v>66</v>
      </c>
      <c r="T80" s="4"/>
      <c r="U80" s="4"/>
    </row>
    <row r="81" spans="2:21" x14ac:dyDescent="0.25">
      <c r="B81" s="149" t="s">
        <v>121</v>
      </c>
      <c r="C81" s="149"/>
      <c r="D81" s="149"/>
      <c r="E81" s="149"/>
      <c r="F81" s="149"/>
      <c r="G81" s="149"/>
      <c r="H81" s="149"/>
      <c r="I81" s="113"/>
      <c r="J81" s="113"/>
      <c r="K81" s="113"/>
      <c r="L81" s="113"/>
      <c r="P81" s="4"/>
      <c r="Q81" s="4"/>
      <c r="R81" s="4"/>
      <c r="S81" s="4"/>
      <c r="T81" s="4"/>
      <c r="U81" s="4"/>
    </row>
    <row r="82" spans="2:21" x14ac:dyDescent="0.25">
      <c r="B82" s="149"/>
      <c r="C82" s="149"/>
      <c r="D82" s="149"/>
      <c r="E82" s="149"/>
      <c r="F82" s="149"/>
      <c r="G82" s="149"/>
      <c r="H82" s="149"/>
    </row>
    <row r="83" spans="2:21" x14ac:dyDescent="0.25">
      <c r="B83" s="150" t="s">
        <v>120</v>
      </c>
      <c r="C83" s="150"/>
      <c r="D83" s="150"/>
      <c r="E83" s="150"/>
      <c r="F83" s="150"/>
      <c r="G83" s="150"/>
      <c r="H83" s="150"/>
    </row>
    <row r="84" spans="2:21" x14ac:dyDescent="0.25">
      <c r="B84" s="150"/>
      <c r="C84" s="150"/>
      <c r="D84" s="150"/>
      <c r="E84" s="150"/>
      <c r="F84" s="150"/>
      <c r="G84" s="150"/>
      <c r="H84" s="150"/>
    </row>
    <row r="85" spans="2:21" x14ac:dyDescent="0.25">
      <c r="B85" s="112"/>
      <c r="C85" s="112"/>
      <c r="D85" s="112"/>
      <c r="E85" s="112"/>
      <c r="F85" s="112"/>
      <c r="G85" s="112"/>
      <c r="H85" s="112"/>
    </row>
    <row r="86" spans="2:21" x14ac:dyDescent="0.25">
      <c r="B86" s="112"/>
      <c r="C86" s="112"/>
      <c r="D86" s="112"/>
      <c r="E86" s="112"/>
      <c r="F86" s="112"/>
      <c r="G86" s="112"/>
      <c r="H86" s="112"/>
    </row>
    <row r="89" spans="2:21" x14ac:dyDescent="0.25">
      <c r="B89" s="111" t="s">
        <v>153</v>
      </c>
      <c r="C89" s="110"/>
      <c r="D89" s="110"/>
      <c r="E89" s="110"/>
      <c r="F89" s="110"/>
      <c r="G89" s="110"/>
      <c r="H89" s="110"/>
      <c r="I89" s="110"/>
      <c r="J89" s="110"/>
      <c r="K89" s="110"/>
      <c r="L89" s="110"/>
    </row>
    <row r="90" spans="2:21" x14ac:dyDescent="0.25">
      <c r="B90" s="110"/>
      <c r="C90" s="110"/>
      <c r="D90" s="110"/>
      <c r="E90" s="110"/>
      <c r="F90" s="110"/>
      <c r="G90" s="110"/>
      <c r="H90" s="110"/>
      <c r="I90" s="110"/>
      <c r="J90" s="110"/>
      <c r="K90" s="110"/>
      <c r="L90" s="110"/>
      <c r="M90" s="4"/>
      <c r="N90" s="4"/>
      <c r="O90" s="4"/>
      <c r="P90" s="87" t="s">
        <v>99</v>
      </c>
      <c r="Q90" s="87" t="s">
        <v>119</v>
      </c>
      <c r="R90" s="87"/>
      <c r="S90" s="87"/>
      <c r="T90" s="87"/>
      <c r="U90" s="4"/>
    </row>
    <row r="91" spans="2:21" x14ac:dyDescent="0.25">
      <c r="M91" s="4"/>
      <c r="N91" s="4"/>
      <c r="O91" s="4"/>
      <c r="P91" s="4" t="s">
        <v>34</v>
      </c>
      <c r="Q91" s="4" t="s">
        <v>115</v>
      </c>
      <c r="R91" s="4"/>
      <c r="S91" s="4"/>
      <c r="T91" s="4"/>
      <c r="U91" s="4"/>
    </row>
    <row r="92" spans="2:21" x14ac:dyDescent="0.25">
      <c r="M92" s="4"/>
      <c r="N92" s="4"/>
      <c r="O92" s="4"/>
      <c r="P92" s="4" t="s">
        <v>31</v>
      </c>
      <c r="Q92" s="4" t="s">
        <v>115</v>
      </c>
      <c r="R92" s="4"/>
      <c r="S92" s="4"/>
      <c r="T92" s="4"/>
      <c r="U92" s="4"/>
    </row>
    <row r="93" spans="2:21" x14ac:dyDescent="0.25">
      <c r="M93" s="4"/>
      <c r="N93" s="4"/>
      <c r="O93" s="4"/>
      <c r="P93" s="4" t="s">
        <v>29</v>
      </c>
      <c r="Q93" s="4" t="s">
        <v>118</v>
      </c>
      <c r="R93" s="4"/>
      <c r="S93" s="4"/>
      <c r="T93" s="4"/>
      <c r="U93" s="4"/>
    </row>
    <row r="94" spans="2:21" x14ac:dyDescent="0.25">
      <c r="M94" s="4"/>
      <c r="N94" s="4"/>
      <c r="O94" s="4"/>
      <c r="P94" s="4" t="s">
        <v>9</v>
      </c>
      <c r="Q94" s="4" t="s">
        <v>113</v>
      </c>
      <c r="R94" s="4"/>
      <c r="S94" s="4"/>
      <c r="T94" s="4"/>
      <c r="U94" s="4"/>
    </row>
    <row r="95" spans="2:21" x14ac:dyDescent="0.25">
      <c r="M95" s="4"/>
      <c r="N95" s="4"/>
      <c r="O95" s="4"/>
      <c r="P95" s="4" t="s">
        <v>13</v>
      </c>
      <c r="Q95" s="4" t="s">
        <v>118</v>
      </c>
      <c r="R95" s="4"/>
      <c r="S95" s="4"/>
      <c r="T95" s="4"/>
      <c r="U95" s="4"/>
    </row>
    <row r="96" spans="2:21" x14ac:dyDescent="0.25">
      <c r="M96" s="4"/>
      <c r="N96" s="4"/>
      <c r="O96" s="4"/>
      <c r="P96" s="4" t="s">
        <v>24</v>
      </c>
      <c r="Q96" s="4" t="s">
        <v>115</v>
      </c>
      <c r="R96" s="4"/>
      <c r="S96" s="4"/>
      <c r="T96" s="4"/>
      <c r="U96" s="4"/>
    </row>
    <row r="97" spans="11:21" x14ac:dyDescent="0.25">
      <c r="M97" s="4"/>
      <c r="N97" s="4"/>
      <c r="O97" s="4"/>
      <c r="P97" s="4" t="s">
        <v>11</v>
      </c>
      <c r="Q97" s="4" t="s">
        <v>113</v>
      </c>
      <c r="R97" s="4"/>
      <c r="S97" s="4"/>
      <c r="T97" s="4"/>
      <c r="U97" s="4"/>
    </row>
    <row r="98" spans="11:21" x14ac:dyDescent="0.25">
      <c r="M98" s="4"/>
      <c r="N98" s="4"/>
      <c r="O98" s="4"/>
      <c r="P98" s="4" t="s">
        <v>37</v>
      </c>
      <c r="Q98" s="4" t="s">
        <v>115</v>
      </c>
      <c r="R98" s="4"/>
      <c r="S98" s="4"/>
      <c r="T98" s="4"/>
      <c r="U98" s="4"/>
    </row>
    <row r="99" spans="11:21" x14ac:dyDescent="0.25">
      <c r="M99" s="4"/>
      <c r="N99" s="4"/>
      <c r="O99" s="4"/>
      <c r="P99" s="4" t="s">
        <v>2</v>
      </c>
      <c r="Q99" s="4" t="s">
        <v>113</v>
      </c>
      <c r="R99" s="4"/>
      <c r="S99" s="4"/>
      <c r="T99" s="4"/>
      <c r="U99" s="4"/>
    </row>
    <row r="100" spans="11:21" x14ac:dyDescent="0.25">
      <c r="M100" s="4"/>
      <c r="N100" s="4"/>
      <c r="O100" s="4"/>
      <c r="P100" s="83" t="s">
        <v>5</v>
      </c>
      <c r="Q100" s="4" t="s">
        <v>113</v>
      </c>
      <c r="R100" s="4"/>
      <c r="S100" s="4"/>
      <c r="T100" s="4"/>
      <c r="U100" s="4"/>
    </row>
    <row r="101" spans="11:21" x14ac:dyDescent="0.25">
      <c r="K101" s="109"/>
      <c r="M101" s="4"/>
      <c r="N101" s="4"/>
      <c r="O101" s="4"/>
      <c r="P101" s="4" t="s">
        <v>36</v>
      </c>
      <c r="Q101" s="4" t="s">
        <v>115</v>
      </c>
      <c r="R101" s="4"/>
      <c r="S101" s="4"/>
      <c r="T101" s="4"/>
      <c r="U101" s="4"/>
    </row>
    <row r="102" spans="11:21" x14ac:dyDescent="0.25">
      <c r="K102" s="108"/>
      <c r="M102" s="4"/>
      <c r="N102" s="4"/>
      <c r="O102" s="4"/>
      <c r="P102" s="4" t="s">
        <v>6</v>
      </c>
      <c r="Q102" s="4" t="s">
        <v>115</v>
      </c>
      <c r="R102" s="4"/>
      <c r="S102" s="4"/>
      <c r="T102" s="4"/>
      <c r="U102" s="4"/>
    </row>
    <row r="103" spans="11:21" x14ac:dyDescent="0.25">
      <c r="M103" s="4"/>
      <c r="N103" s="4"/>
      <c r="O103" s="4"/>
      <c r="P103" s="4" t="s">
        <v>23</v>
      </c>
      <c r="Q103" s="4" t="s">
        <v>118</v>
      </c>
      <c r="R103" s="4"/>
      <c r="S103" s="4"/>
      <c r="T103" s="4"/>
      <c r="U103" s="4"/>
    </row>
    <row r="104" spans="11:21" x14ac:dyDescent="0.25">
      <c r="M104" s="4"/>
      <c r="N104" s="4"/>
      <c r="O104" s="4"/>
      <c r="P104" s="4" t="s">
        <v>32</v>
      </c>
      <c r="Q104" s="4" t="s">
        <v>115</v>
      </c>
      <c r="R104" s="4"/>
      <c r="S104" s="4"/>
      <c r="T104" s="4"/>
      <c r="U104" s="4"/>
    </row>
    <row r="105" spans="11:21" x14ac:dyDescent="0.25">
      <c r="M105" s="4"/>
      <c r="N105" s="4"/>
      <c r="O105" s="4"/>
      <c r="P105" s="4" t="s">
        <v>35</v>
      </c>
      <c r="Q105" s="4" t="s">
        <v>113</v>
      </c>
      <c r="R105" s="4"/>
      <c r="S105" s="4"/>
      <c r="T105" s="4"/>
      <c r="U105" s="4"/>
    </row>
    <row r="106" spans="11:21" x14ac:dyDescent="0.25">
      <c r="M106" s="4"/>
      <c r="N106" s="4"/>
      <c r="O106" s="4"/>
      <c r="P106" s="4" t="s">
        <v>21</v>
      </c>
      <c r="Q106" s="4" t="s">
        <v>115</v>
      </c>
      <c r="R106" s="4"/>
      <c r="S106" s="4"/>
      <c r="T106" s="4"/>
      <c r="U106" s="4"/>
    </row>
    <row r="107" spans="11:21" x14ac:dyDescent="0.25">
      <c r="M107" s="4"/>
      <c r="N107" s="4"/>
      <c r="O107" s="4"/>
      <c r="P107" s="4" t="s">
        <v>27</v>
      </c>
      <c r="Q107" s="4" t="s">
        <v>113</v>
      </c>
      <c r="R107" s="4"/>
      <c r="S107" s="4"/>
      <c r="T107" s="4"/>
      <c r="U107" s="4"/>
    </row>
    <row r="108" spans="11:21" x14ac:dyDescent="0.25">
      <c r="M108" s="4"/>
      <c r="N108" s="4"/>
      <c r="O108" s="4"/>
      <c r="P108" s="4" t="s">
        <v>22</v>
      </c>
      <c r="Q108" s="4" t="s">
        <v>115</v>
      </c>
      <c r="R108" s="4"/>
      <c r="S108" s="4"/>
      <c r="T108" s="4"/>
      <c r="U108" s="4"/>
    </row>
    <row r="109" spans="11:21" x14ac:dyDescent="0.25">
      <c r="M109" s="4"/>
      <c r="N109" s="4"/>
      <c r="O109" s="4"/>
      <c r="P109" s="4" t="s">
        <v>12</v>
      </c>
      <c r="Q109" s="4" t="s">
        <v>115</v>
      </c>
      <c r="R109" s="4"/>
      <c r="S109" s="4"/>
      <c r="T109" s="4"/>
      <c r="U109" s="4"/>
    </row>
    <row r="110" spans="11:21" x14ac:dyDescent="0.25">
      <c r="M110" s="4"/>
      <c r="N110" s="4"/>
      <c r="O110" s="4"/>
      <c r="P110" s="4" t="s">
        <v>30</v>
      </c>
      <c r="Q110" s="4" t="s">
        <v>118</v>
      </c>
      <c r="R110" s="4"/>
      <c r="S110" s="4"/>
      <c r="T110" s="4"/>
      <c r="U110" s="4"/>
    </row>
    <row r="111" spans="11:21" x14ac:dyDescent="0.25">
      <c r="M111" s="4"/>
      <c r="N111" s="4"/>
      <c r="O111" s="4"/>
      <c r="P111" s="4" t="s">
        <v>14</v>
      </c>
      <c r="Q111" s="4" t="s">
        <v>115</v>
      </c>
      <c r="R111" s="4"/>
      <c r="S111" s="4"/>
      <c r="T111" s="4"/>
      <c r="U111" s="4"/>
    </row>
    <row r="112" spans="11:21" x14ac:dyDescent="0.25">
      <c r="M112" s="4"/>
      <c r="N112" s="4"/>
      <c r="O112" s="4"/>
      <c r="P112" s="4" t="s">
        <v>7</v>
      </c>
      <c r="Q112" s="4" t="s">
        <v>115</v>
      </c>
      <c r="R112" s="4"/>
      <c r="S112" s="4"/>
      <c r="T112" s="4"/>
      <c r="U112" s="4"/>
    </row>
    <row r="113" spans="1:21" x14ac:dyDescent="0.25">
      <c r="M113" s="4"/>
      <c r="N113" s="129" t="s">
        <v>154</v>
      </c>
      <c r="O113" s="4"/>
      <c r="P113" s="4" t="s">
        <v>33</v>
      </c>
      <c r="Q113" s="4" t="s">
        <v>115</v>
      </c>
      <c r="R113" s="4"/>
      <c r="S113" s="4"/>
      <c r="T113" s="4"/>
      <c r="U113" s="4"/>
    </row>
    <row r="114" spans="1:21" x14ac:dyDescent="0.25">
      <c r="B114" s="4" t="s">
        <v>117</v>
      </c>
      <c r="M114" s="4"/>
      <c r="N114" s="4"/>
      <c r="O114" s="4"/>
      <c r="P114" s="4" t="s">
        <v>25</v>
      </c>
      <c r="Q114" s="4" t="s">
        <v>115</v>
      </c>
      <c r="R114" s="4"/>
      <c r="S114" s="4"/>
      <c r="T114" s="4"/>
      <c r="U114" s="4"/>
    </row>
    <row r="115" spans="1:21" x14ac:dyDescent="0.25">
      <c r="B115" s="4" t="s">
        <v>116</v>
      </c>
      <c r="M115" s="4"/>
      <c r="N115" s="4"/>
      <c r="O115" s="4"/>
      <c r="P115" s="4" t="s">
        <v>38</v>
      </c>
      <c r="Q115" s="4" t="s">
        <v>115</v>
      </c>
      <c r="R115" s="4"/>
      <c r="S115" s="4"/>
      <c r="T115" s="4"/>
      <c r="U115" s="4"/>
    </row>
    <row r="116" spans="1:21" x14ac:dyDescent="0.25">
      <c r="B116" s="4" t="s">
        <v>114</v>
      </c>
      <c r="M116" s="4"/>
      <c r="N116" s="4"/>
      <c r="O116" s="4"/>
      <c r="P116" s="4" t="s">
        <v>8</v>
      </c>
      <c r="Q116" s="4" t="s">
        <v>115</v>
      </c>
      <c r="R116" s="4"/>
      <c r="S116" s="4"/>
      <c r="T116" s="4"/>
      <c r="U116" s="4"/>
    </row>
    <row r="117" spans="1:21" x14ac:dyDescent="0.25">
      <c r="M117" s="4"/>
      <c r="N117" s="4"/>
      <c r="O117" s="4"/>
      <c r="P117" s="4" t="s">
        <v>3</v>
      </c>
      <c r="Q117" s="4" t="s">
        <v>113</v>
      </c>
      <c r="R117" s="4"/>
      <c r="S117" s="4"/>
      <c r="T117" s="4"/>
      <c r="U117" s="4"/>
    </row>
    <row r="118" spans="1:21" x14ac:dyDescent="0.25">
      <c r="M118" s="4"/>
      <c r="N118" s="4"/>
      <c r="O118" s="4"/>
      <c r="P118" s="4"/>
      <c r="Q118" s="4"/>
      <c r="R118" s="4"/>
      <c r="S118" s="4"/>
      <c r="T118" s="4"/>
      <c r="U118" s="4"/>
    </row>
    <row r="120" spans="1:21" x14ac:dyDescent="0.25">
      <c r="A120" s="4"/>
      <c r="C120" s="4"/>
      <c r="D120" s="4"/>
      <c r="E120" s="4"/>
      <c r="F120" s="4"/>
      <c r="G120" s="4"/>
      <c r="H120" s="4"/>
      <c r="I120" s="4"/>
      <c r="J120" s="4"/>
      <c r="K120" s="4"/>
      <c r="L120" s="4"/>
    </row>
    <row r="121" spans="1:21" x14ac:dyDescent="0.25">
      <c r="A121" s="4"/>
      <c r="C121" s="4"/>
      <c r="D121" s="4"/>
      <c r="E121" s="4"/>
      <c r="F121" s="4"/>
      <c r="G121" s="4"/>
      <c r="H121" s="4"/>
      <c r="I121" s="4"/>
      <c r="J121" s="4"/>
      <c r="K121" s="4"/>
      <c r="L121" s="4"/>
    </row>
    <row r="122" spans="1:21" x14ac:dyDescent="0.25">
      <c r="A122" s="4"/>
      <c r="C122" s="4"/>
      <c r="D122" s="4"/>
      <c r="E122" s="4"/>
      <c r="F122" s="4"/>
      <c r="G122" s="4"/>
      <c r="H122" s="4"/>
      <c r="I122" s="4"/>
      <c r="J122" s="4"/>
      <c r="K122" s="4"/>
      <c r="L122" s="4"/>
    </row>
  </sheetData>
  <mergeCells count="8">
    <mergeCell ref="B2:L3"/>
    <mergeCell ref="B50:H51"/>
    <mergeCell ref="B52:H53"/>
    <mergeCell ref="B81:H82"/>
    <mergeCell ref="B83:H84"/>
    <mergeCell ref="B22:L23"/>
    <mergeCell ref="B30:H32"/>
    <mergeCell ref="B58:H5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 des contenus</vt:lpstr>
      <vt:lpstr>6.1</vt:lpstr>
      <vt:lpstr>6.2</vt:lpstr>
      <vt:lpstr>6.3</vt:lpstr>
      <vt:lpstr>6.4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2024</dc:title>
  <dc:creator>Ministère chargé de l’éducation nationale;DEPP Direction de l'évaluation de la prospective et de la performance</dc:creator>
  <cp:keywords>comparaison internationale, systèmes éducatifs européensenquête Talis, Organisation de coopération et de développement économique, démographie scolaire, sortie du système éducatif, élève, santé scolaire, condition de scolarisation, dépense de l’éducation, enseignement du premier degré, enseignement du second degré, enseignement professionnel, système éducatif, école inclusive, évaluation internationale PISA, évaluation internationale Icils, Progress in Reading Literacy Study (Pirls), compréhension de l’écrit, Classification Internationale Type de l'Éducation (CITE), évaluation internationale, formation continue, formation des enseignants, pratiques pédagogiques, salaire, condition d’emploi, emploi, chômage, enseignant, parent d'élève, revenus des familles, implication des parents, résultat scolaire, élève du 1er degré, élève du 2nd degré, méthode pédagogique, environnement socio-économique, scolarisation, décrochage scolaire, mobilité scolaire, mobilité professionnelle, insertion professionnelle</cp:keywords>
  <cp:lastModifiedBy>Administration centrale</cp:lastModifiedBy>
  <dcterms:created xsi:type="dcterms:W3CDTF">2024-09-26T09:20:10Z</dcterms:created>
  <dcterms:modified xsi:type="dcterms:W3CDTF">2024-12-17T11:20:57Z</dcterms:modified>
</cp:coreProperties>
</file>