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396" windowWidth="13896" windowHeight="11760" tabRatio="745"/>
  </bookViews>
  <sheets>
    <sheet name="L'état de l'École 2019" sheetId="10" r:id="rId1"/>
    <sheet name="Tableau 5.1" sheetId="1" r:id="rId2"/>
    <sheet name="Figure 5.2" sheetId="12" r:id="rId3"/>
    <sheet name="Figure 5.3" sheetId="16" r:id="rId4"/>
  </sheets>
  <definedNames>
    <definedName name="_xlnm.Print_Area" localSheetId="2">'Figure 5.2'!$A$1:$L$38</definedName>
    <definedName name="_xlnm.Print_Area" localSheetId="3">'Figure 5.3'!$A$1:$L$43</definedName>
    <definedName name="_xlnm.Print_Area" localSheetId="1">'Tableau 5.1'!$A$1:$J$23</definedName>
  </definedNames>
  <calcPr calcId="145621"/>
</workbook>
</file>

<file path=xl/calcChain.xml><?xml version="1.0" encoding="utf-8"?>
<calcChain xmlns="http://schemas.openxmlformats.org/spreadsheetml/2006/main">
  <c r="F18" i="1" l="1"/>
  <c r="I17" i="1" l="1"/>
  <c r="I16" i="1"/>
  <c r="I15" i="1"/>
  <c r="I14" i="1"/>
  <c r="I13" i="1"/>
  <c r="I12" i="1"/>
  <c r="I11" i="1"/>
  <c r="I10" i="1"/>
  <c r="I9" i="1"/>
  <c r="I8" i="1"/>
  <c r="I7" i="1"/>
  <c r="I6" i="1"/>
</calcChain>
</file>

<file path=xl/sharedStrings.xml><?xml version="1.0" encoding="utf-8"?>
<sst xmlns="http://schemas.openxmlformats.org/spreadsheetml/2006/main" count="89" uniqueCount="61">
  <si>
    <t>Sommaire</t>
  </si>
  <si>
    <t>Sources</t>
  </si>
  <si>
    <t xml:space="preserve">www.education.gouv.fr/statistiques/etat-ecole  </t>
  </si>
  <si>
    <t>5. La scolarisation des élèves en situation de handicap</t>
  </si>
  <si>
    <t>Ensemble</t>
  </si>
  <si>
    <t>Total</t>
  </si>
  <si>
    <t>Premier degré</t>
  </si>
  <si>
    <t>Second degré</t>
  </si>
  <si>
    <r>
      <rPr>
        <b/>
        <sz val="9"/>
        <rFont val="Arial"/>
        <family val="2"/>
      </rPr>
      <t>Champ :</t>
    </r>
    <r>
      <rPr>
        <sz val="9"/>
        <rFont val="Arial"/>
        <family val="2"/>
      </rPr>
      <t xml:space="preserve"> France métropolitaine + DOM , public + privé.</t>
    </r>
  </si>
  <si>
    <t>Troubles visuels</t>
  </si>
  <si>
    <t>Troubles moteurs</t>
  </si>
  <si>
    <t>Troubles viscéraux</t>
  </si>
  <si>
    <t>Troubles auditifs</t>
  </si>
  <si>
    <t>Autres troubles</t>
  </si>
  <si>
    <t>Troubles du psychisme</t>
  </si>
  <si>
    <t>Plusieurs troubles associés</t>
  </si>
  <si>
    <t>Ensemble des troubles</t>
  </si>
  <si>
    <t>ESMS</t>
  </si>
  <si>
    <t>ULIS</t>
  </si>
  <si>
    <t>Autres</t>
  </si>
  <si>
    <r>
      <rPr>
        <b/>
        <sz val="9"/>
        <rFont val="Arial"/>
        <family val="2"/>
      </rPr>
      <t>Champ</t>
    </r>
    <r>
      <rPr>
        <sz val="9"/>
        <rFont val="Arial"/>
        <family val="2"/>
      </rPr>
      <t xml:space="preserve"> : France métropolitaine + DOM hors Mayotte, Public + Privé.</t>
    </r>
  </si>
  <si>
    <t>collège</t>
  </si>
  <si>
    <r>
      <rPr>
        <b/>
        <sz val="9"/>
        <rFont val="Arial"/>
        <family val="2"/>
      </rPr>
      <t>Champ :</t>
    </r>
    <r>
      <rPr>
        <sz val="9"/>
        <rFont val="Arial"/>
        <family val="2"/>
      </rPr>
      <t xml:space="preserve"> France métropolitaine + DOM hors Mayotte, public + privé</t>
    </r>
  </si>
  <si>
    <t xml:space="preserve">Scolarisation </t>
  </si>
  <si>
    <t>Mode de scolarisation</t>
  </si>
  <si>
    <t>Classe ordinaire</t>
  </si>
  <si>
    <t>Troubles intellectuels ou cognitifs</t>
  </si>
  <si>
    <t>Troubles du langage ou de la parole</t>
  </si>
  <si>
    <t>Exclusivement</t>
  </si>
  <si>
    <t>Scolarité partagée</t>
  </si>
  <si>
    <t>en milieu ordinaire</t>
  </si>
  <si>
    <r>
      <rPr>
        <b/>
        <sz val="9"/>
        <rFont val="Arial"/>
        <family val="2"/>
      </rPr>
      <t>1.</t>
    </r>
    <r>
      <rPr>
        <sz val="9"/>
        <rFont val="Arial"/>
        <family val="2"/>
      </rPr>
      <t xml:space="preserve"> N’existe qu'en milieu spécialisé</t>
    </r>
  </si>
  <si>
    <r>
      <rPr>
        <b/>
        <sz val="9"/>
        <rFont val="Arial"/>
        <family val="2"/>
      </rPr>
      <t>Lecture</t>
    </r>
    <r>
      <rPr>
        <sz val="9"/>
        <rFont val="Arial"/>
        <family val="2"/>
      </rPr>
      <t xml:space="preserve"> : 58% des élèves de 12 ans présentant un trouble visuel sont en 5ème ou 5ème Segpa.</t>
    </r>
  </si>
  <si>
    <r>
      <rPr>
        <b/>
        <sz val="9"/>
        <rFont val="Arial"/>
        <family val="2"/>
      </rPr>
      <t>Lecture</t>
    </r>
    <r>
      <rPr>
        <sz val="9"/>
        <rFont val="Arial"/>
        <family val="2"/>
      </rPr>
      <t xml:space="preserve"> : 51% des élèves de 16 ans présentant un trouble visuel sont en second cycle général.</t>
    </r>
  </si>
  <si>
    <r>
      <rPr>
        <b/>
        <sz val="9"/>
        <rFont val="Arial"/>
        <family val="2"/>
      </rPr>
      <t>2.</t>
    </r>
    <r>
      <rPr>
        <sz val="9"/>
        <rFont val="Arial"/>
        <family val="2"/>
      </rPr>
      <t xml:space="preserve"> Le milieu spécialisé rassemble les élèves scolarisés dans les établissements sanitaires ou médico-sociaux (ESMS), hors jeunes accueillis et scolarisés pour de courtes périodes.</t>
    </r>
  </si>
  <si>
    <r>
      <rPr>
        <b/>
        <sz val="9"/>
        <rFont val="Arial"/>
        <family val="2"/>
      </rPr>
      <t>3.</t>
    </r>
    <r>
      <rPr>
        <sz val="9"/>
        <rFont val="Arial"/>
        <family val="2"/>
      </rPr>
      <t xml:space="preserve"> L'ensemble des élèves en situation de handicap ne prend pas en compte les élèves qui partagent leur scolarité entre milieu spécialisé  et milieu ordinaire (scolarité partagée). Ces élèves sont déjà comptabilisés dans les effectifs du milieu ordinaire.</t>
    </r>
  </si>
  <si>
    <r>
      <t xml:space="preserve">5.3  Situation scolaire à seize ans selon la nature du  trouble en 2017-2018 </t>
    </r>
    <r>
      <rPr>
        <sz val="12"/>
        <rFont val="Arial"/>
        <family val="2"/>
      </rPr>
      <t>(en %)</t>
    </r>
  </si>
  <si>
    <r>
      <t xml:space="preserve">5.2 Situation scolaire à douze ans selon la nature du  trouble en 2017-2018 </t>
    </r>
    <r>
      <rPr>
        <sz val="12"/>
        <rFont val="Arial"/>
        <family val="2"/>
      </rPr>
      <t>(en %)</t>
    </r>
  </si>
  <si>
    <r>
      <t xml:space="preserve">5.2 Situation scolaire à douze ans selon la nature du  trouble en 2017-2018 </t>
    </r>
    <r>
      <rPr>
        <sz val="10"/>
        <rFont val="Arial"/>
        <family val="2"/>
      </rPr>
      <t>(en %).</t>
    </r>
  </si>
  <si>
    <r>
      <t xml:space="preserve">5.3  Situation scolaire à seize ans selon la nature du  trouble en 2017-2018 </t>
    </r>
    <r>
      <rPr>
        <sz val="10"/>
        <rFont val="Arial"/>
        <family val="2"/>
      </rPr>
      <t>(en %).</t>
    </r>
  </si>
  <si>
    <t>MENJ-MESRI-DEPP et MENJ-DGESCO</t>
  </si>
  <si>
    <r>
      <rPr>
        <b/>
        <sz val="9"/>
        <rFont val="Arial"/>
        <family val="2"/>
      </rPr>
      <t>Source :</t>
    </r>
    <r>
      <rPr>
        <sz val="9"/>
        <rFont val="Arial"/>
        <family val="2"/>
      </rPr>
      <t xml:space="preserve"> MENJ-MESRI-DEPP et MENJ-DGESCO</t>
    </r>
  </si>
  <si>
    <r>
      <rPr>
        <b/>
        <sz val="9"/>
        <color theme="1"/>
        <rFont val="Arial"/>
        <family val="2"/>
      </rPr>
      <t>Source </t>
    </r>
    <r>
      <rPr>
        <sz val="9"/>
        <color theme="1"/>
        <rFont val="Arial"/>
        <family val="2"/>
      </rPr>
      <t>: MENJ-MESRI-DEPP - Panel d’élèves en situation de handicap nés en 2005.</t>
    </r>
  </si>
  <si>
    <r>
      <rPr>
        <b/>
        <sz val="9"/>
        <rFont val="Arial"/>
        <family val="2"/>
      </rPr>
      <t>Source :</t>
    </r>
    <r>
      <rPr>
        <sz val="9"/>
        <rFont val="Arial"/>
        <family val="2"/>
      </rPr>
      <t xml:space="preserve"> MENJ-MESRI-DEPP, Panel d’élèves en situation de handicap nés en 2001.</t>
    </r>
  </si>
  <si>
    <t>Plusieurs Troubles associés</t>
  </si>
  <si>
    <t>5ème ou 5ème SEGPA hors ULIS</t>
  </si>
  <si>
    <t>6ème ou 6ème SEGPA hors ULIS</t>
  </si>
  <si>
    <t>2nd cycle general hors ULIS</t>
  </si>
  <si>
    <t>2nd cycle professionnel hors ULIS</t>
  </si>
  <si>
    <t>5.1  Les différents modes de scolarisation selon le trouble des élèves en situation de handicap en 2018-2019</t>
  </si>
  <si>
    <r>
      <t xml:space="preserve">Ensemble </t>
    </r>
    <r>
      <rPr>
        <b/>
        <vertAlign val="superscript"/>
        <sz val="10"/>
        <color theme="0"/>
        <rFont val="Arial"/>
        <family val="2"/>
      </rPr>
      <t>3</t>
    </r>
    <r>
      <rPr>
        <b/>
        <sz val="10"/>
        <color theme="0"/>
        <rFont val="Arial"/>
        <family val="2"/>
      </rPr>
      <t xml:space="preserve"> </t>
    </r>
    <r>
      <rPr>
        <b/>
        <sz val="9"/>
        <color theme="0"/>
        <rFont val="Arial"/>
        <family val="2"/>
      </rPr>
      <t>sans doubles comptes</t>
    </r>
  </si>
  <si>
    <t>dont troubles du spectre de l'autisme</t>
  </si>
  <si>
    <t>Troubles du spectre de l'autisme</t>
  </si>
  <si>
    <t>Trouble du spectre de l'autisme</t>
  </si>
  <si>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</si>
  <si>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</si>
  <si>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</si>
  <si>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</si>
  <si>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t xml:space="preserve">Polyhandicap </t>
    </r>
    <r>
      <rPr>
        <vertAlign val="superscript"/>
        <sz val="10"/>
        <rFont val="Arial"/>
        <family val="2"/>
      </rPr>
      <t>1</t>
    </r>
  </si>
  <si>
    <r>
      <t xml:space="preserve">en milieu spécialisé </t>
    </r>
    <r>
      <rPr>
        <b/>
        <vertAlign val="superscript"/>
        <sz val="10"/>
        <rFont val="Arial"/>
        <family val="2"/>
      </rPr>
      <t>2</t>
    </r>
  </si>
  <si>
    <t xml:space="preserve">L’état de l’École 2019©DEPP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</si>
</sst>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quot;   &quot;"/>
    <numFmt numFmtId="165" formatCode="0.0"/>
    <numFmt numFmtId="166" formatCode="0.0%"/>
  </numFmts>
  <fonts count="37"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b/>
      <sz val="10"/>
      <color rgb="FF7030A0"/>
      <name val="Arial"/>
      <family val="2"/>
    </font>
    <font>
      <b/>
      <sz val="9"/>
      <color indexed="9"/>
      <name val="Arial"/>
      <family val="2"/>
    </font>
    <font>
      <sz val="8"/>
      <color theme="1"/>
      <name val="Arial"/>
      <family val="2"/>
    </font>
    <font>
      <i/>
      <sz val="8"/>
      <color theme="1"/>
      <name val="Arial"/>
      <family val="2"/>
    </font>
    <font>
      <sz val="9"/>
      <color theme="1"/>
      <name val="Arial"/>
      <family val="2"/>
    </font>
    <font>
      <b/>
      <sz val="9"/>
      <color theme="1"/>
      <name val="Arial"/>
      <family val="2"/>
    </font>
    <font>
      <sz val="9"/>
      <name val="MS Sans Serif"/>
      <family val="2"/>
    </font>
    <font>
      <b/>
      <sz val="9"/>
      <name val="MS Sans Serif"/>
      <family val="2"/>
    </font>
    <font>
      <sz val="10"/>
      <name val="MS Sans Serif"/>
      <family val="2"/>
    </font>
    <font>
      <b/>
      <vertAlign val="superscript"/>
      <sz val="10"/>
      <color theme="0"/>
      <name val="Arial"/>
      <family val="2"/>
    </font>
    <font>
      <sz val="12"/>
      <name val="Arial"/>
      <family val="2"/>
    </font>
    <font>
      <b/>
      <sz val="10"/>
      <color rgb="FF0070C0"/>
      <name val="Arial"/>
      <family val="2"/>
    </font>
    <font>
      <vertAlign val="superscript"/>
      <sz val="10"/>
      <name val="Arial"/>
      <family val="2"/>
    </font>
    <font>
      <b/>
      <vertAlign val="superscript"/>
      <sz val="10"/>
      <name val="Arial"/>
      <family val="2"/>
    </font>
  </fonts>
  <fills count="8">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bgColor indexed="64"/>
      </patternFill>
    </fill>
    <fill>
      <patternFill patternType="solid">
        <fgColor theme="3" tint="0.59999389629810485"/>
        <bgColor indexed="64"/>
      </patternFill>
    </fill>
    <fill>
      <patternFill patternType="solid">
        <fgColor theme="8"/>
        <bgColor indexed="64"/>
      </patternFill>
    </fill>
  </fills>
  <borders count="2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0"/>
      </left>
      <right style="thin">
        <color theme="0"/>
      </right>
      <top/>
      <bottom style="thin">
        <color theme="0"/>
      </bottom>
      <diagonal/>
    </border>
    <border>
      <left style="thin">
        <color theme="1" tint="0.499984740745262"/>
      </left>
      <right/>
      <top/>
      <bottom style="thin">
        <color theme="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1" tint="0.499984740745262"/>
      </left>
      <right/>
      <top style="thin">
        <color indexed="64"/>
      </top>
      <bottom style="thin">
        <color indexed="64"/>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9"/>
      </top>
      <bottom style="thin">
        <color indexed="9"/>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theme="0"/>
      </bottom>
      <diagonal/>
    </border>
    <border>
      <left style="thin">
        <color theme="1" tint="0.499984740745262"/>
      </left>
      <right style="thin">
        <color indexed="64"/>
      </right>
      <top/>
      <bottom style="thin">
        <color theme="0"/>
      </bottom>
      <diagonal/>
    </border>
    <border>
      <left style="thin">
        <color indexed="64"/>
      </left>
      <right/>
      <top style="thin">
        <color indexed="64"/>
      </top>
      <bottom style="thin">
        <color indexed="64"/>
      </bottom>
      <diagonal/>
    </border>
    <border>
      <left/>
      <right style="thin">
        <color theme="0"/>
      </right>
      <top/>
      <bottom style="thin">
        <color theme="0"/>
      </bottom>
      <diagonal/>
    </border>
    <border>
      <left style="thin">
        <color theme="1" tint="0.499984740745262"/>
      </left>
      <right style="hair">
        <color theme="1" tint="0.499984740745262"/>
      </right>
      <top style="thin">
        <color indexed="64"/>
      </top>
      <bottom style="thin">
        <color theme="0"/>
      </bottom>
      <diagonal/>
    </border>
    <border>
      <left style="thin">
        <color theme="1" tint="0.499984740745262"/>
      </left>
      <right style="hair">
        <color theme="1" tint="0.499984740745262"/>
      </right>
      <top/>
      <bottom style="thin">
        <color theme="0"/>
      </bottom>
      <diagonal/>
    </border>
    <border>
      <left style="thin">
        <color theme="1" tint="0.499984740745262"/>
      </left>
      <right style="hair">
        <color theme="1" tint="0.499984740745262"/>
      </right>
      <top/>
      <bottom style="thin">
        <color indexed="64"/>
      </bottom>
      <diagonal/>
    </border>
  </borders>
  <cellStyleXfs count="6">
    <xf numFmtId="0" fontId="0" fillId="0" borderId="0"/>
    <xf numFmtId="0" fontId="2" fillId="0" borderId="0"/>
    <xf numFmtId="0" fontId="6" fillId="3" borderId="0" applyNumberFormat="0" applyBorder="0" applyAlignment="0" applyProtection="0"/>
    <xf numFmtId="0" fontId="8" fillId="0" borderId="0"/>
    <xf numFmtId="0" fontId="14" fillId="0" borderId="0" applyNumberFormat="0" applyFill="0" applyBorder="0" applyAlignment="0" applyProtection="0">
      <alignment vertical="top"/>
      <protection locked="0"/>
    </xf>
    <xf numFmtId="9" fontId="31" fillId="0" borderId="0" applyFont="0" applyFill="0" applyBorder="0" applyAlignment="0" applyProtection="0"/>
  </cellStyleXfs>
  <cellXfs count="94">
    <xf numFmtId="0" fontId="0" fillId="0" borderId="0" xfId="0"/>
    <xf numFmtId="0" fontId="2" fillId="0" borderId="0" xfId="1" applyBorder="1"/>
    <xf numFmtId="0" fontId="7" fillId="0" borderId="0" xfId="2" applyFont="1" applyFill="1" applyBorder="1" applyAlignment="1">
      <alignment vertical="center" wrapText="1"/>
    </xf>
    <xf numFmtId="0" fontId="8" fillId="0" borderId="0" xfId="0" applyFont="1"/>
    <xf numFmtId="0" fontId="8" fillId="0" borderId="0" xfId="0" applyFont="1" applyAlignment="1"/>
    <xf numFmtId="0" fontId="8" fillId="0" borderId="0" xfId="0" applyFont="1" applyAlignment="1">
      <alignment horizontal="right"/>
    </xf>
    <xf numFmtId="165" fontId="8" fillId="0" borderId="0" xfId="0" applyNumberFormat="1" applyFont="1"/>
    <xf numFmtId="0" fontId="3" fillId="0" borderId="0" xfId="0" applyFont="1"/>
    <xf numFmtId="164" fontId="3" fillId="0" borderId="0" xfId="0" applyNumberFormat="1" applyFont="1"/>
    <xf numFmtId="0" fontId="8" fillId="0" borderId="0" xfId="0" applyFont="1" applyAlignment="1"/>
    <xf numFmtId="0" fontId="8" fillId="0" borderId="0" xfId="0" applyFont="1" applyAlignment="1"/>
    <xf numFmtId="49" fontId="18" fillId="0" borderId="0" xfId="4" applyNumberFormat="1" applyFont="1" applyAlignment="1" applyProtection="1">
      <alignment horizontal="center"/>
    </xf>
    <xf numFmtId="0" fontId="12" fillId="0" borderId="0" xfId="2" applyFont="1" applyFill="1" applyBorder="1" applyAlignment="1">
      <alignment vertical="center" wrapText="1"/>
    </xf>
    <xf numFmtId="0" fontId="2" fillId="0" borderId="0" xfId="1" applyBorder="1" applyAlignment="1">
      <alignment vertical="center"/>
    </xf>
    <xf numFmtId="0" fontId="2" fillId="0" borderId="0" xfId="1" applyFont="1" applyBorder="1" applyAlignment="1">
      <alignment vertical="center"/>
    </xf>
    <xf numFmtId="0" fontId="2" fillId="0" borderId="0" xfId="1" applyFont="1" applyBorder="1"/>
    <xf numFmtId="49" fontId="11" fillId="0" borderId="5" xfId="0" applyNumberFormat="1" applyFont="1" applyBorder="1"/>
    <xf numFmtId="49" fontId="8" fillId="0" borderId="6" xfId="0" applyNumberFormat="1" applyFont="1" applyBorder="1"/>
    <xf numFmtId="49" fontId="19" fillId="0" borderId="6" xfId="4" applyNumberFormat="1" applyFont="1" applyBorder="1" applyAlignment="1" applyProtection="1">
      <alignment vertical="center"/>
    </xf>
    <xf numFmtId="49" fontId="15" fillId="0" borderId="6" xfId="0" applyNumberFormat="1" applyFont="1" applyBorder="1" applyAlignment="1">
      <alignment vertical="center"/>
    </xf>
    <xf numFmtId="49" fontId="16" fillId="4" borderId="6" xfId="0" applyNumberFormat="1" applyFont="1" applyFill="1" applyBorder="1" applyAlignment="1">
      <alignment vertical="center"/>
    </xf>
    <xf numFmtId="49" fontId="9" fillId="0" borderId="6" xfId="0" applyNumberFormat="1" applyFont="1" applyBorder="1" applyAlignment="1">
      <alignment vertical="center"/>
    </xf>
    <xf numFmtId="49" fontId="3" fillId="0" borderId="6" xfId="0" applyNumberFormat="1" applyFont="1" applyBorder="1" applyAlignment="1"/>
    <xf numFmtId="49" fontId="17" fillId="4" borderId="6" xfId="0" applyNumberFormat="1" applyFont="1" applyFill="1" applyBorder="1" applyAlignment="1">
      <alignment horizontal="left" vertical="center"/>
    </xf>
    <xf numFmtId="0" fontId="3" fillId="0" borderId="0" xfId="0" applyFont="1" applyAlignment="1">
      <alignment horizontal="left" vertical="center"/>
    </xf>
    <xf numFmtId="49" fontId="1" fillId="0" borderId="7" xfId="0" applyNumberFormat="1" applyFont="1" applyBorder="1" applyAlignment="1">
      <alignment wrapText="1"/>
    </xf>
    <xf numFmtId="49" fontId="20" fillId="0" borderId="6" xfId="0" applyNumberFormat="1" applyFont="1" applyBorder="1" applyAlignment="1">
      <alignment horizontal="justify" vertical="center"/>
    </xf>
    <xf numFmtId="165" fontId="1" fillId="0" borderId="0" xfId="0" applyNumberFormat="1" applyFont="1" applyAlignment="1">
      <alignment horizontal="right" vertical="center"/>
    </xf>
    <xf numFmtId="49" fontId="8" fillId="0" borderId="6" xfId="0" applyNumberFormat="1" applyFont="1" applyBorder="1" applyAlignment="1">
      <alignment horizontal="left" vertical="center" wrapText="1"/>
    </xf>
    <xf numFmtId="49" fontId="21" fillId="0" borderId="6" xfId="0" applyNumberFormat="1" applyFont="1" applyBorder="1" applyAlignment="1">
      <alignment horizontal="center" vertical="center" wrapText="1"/>
    </xf>
    <xf numFmtId="49" fontId="9" fillId="0" borderId="6" xfId="0" applyNumberFormat="1" applyFont="1" applyBorder="1" applyAlignment="1">
      <alignment horizontal="left" vertical="center"/>
    </xf>
    <xf numFmtId="0" fontId="22" fillId="0" borderId="0" xfId="0" applyFont="1" applyAlignment="1"/>
    <xf numFmtId="0" fontId="22" fillId="0" borderId="0" xfId="0" applyFont="1" applyAlignment="1">
      <alignment vertical="center"/>
    </xf>
    <xf numFmtId="0" fontId="3" fillId="0" borderId="0" xfId="0" applyFont="1" applyBorder="1" applyAlignment="1">
      <alignment vertical="center"/>
    </xf>
    <xf numFmtId="0" fontId="4" fillId="0" borderId="0" xfId="0" quotePrefix="1" applyFont="1" applyAlignment="1">
      <alignment vertical="center"/>
    </xf>
    <xf numFmtId="49" fontId="23" fillId="0" borderId="6" xfId="0" applyNumberFormat="1" applyFont="1" applyBorder="1" applyAlignment="1">
      <alignment vertical="center"/>
    </xf>
    <xf numFmtId="0" fontId="25" fillId="0" borderId="0" xfId="0" applyFont="1"/>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xf numFmtId="0" fontId="25" fillId="0" borderId="2" xfId="0" applyFont="1" applyBorder="1"/>
    <xf numFmtId="0" fontId="25" fillId="0" borderId="1" xfId="0" applyFont="1" applyBorder="1"/>
    <xf numFmtId="3" fontId="8" fillId="0" borderId="0" xfId="0" applyNumberFormat="1" applyFont="1"/>
    <xf numFmtId="166" fontId="8" fillId="0" borderId="0" xfId="5" applyNumberFormat="1" applyFont="1"/>
    <xf numFmtId="3" fontId="8" fillId="5" borderId="4" xfId="0" quotePrefix="1" applyNumberFormat="1" applyFont="1" applyFill="1" applyBorder="1" applyAlignment="1">
      <alignment horizontal="right" vertical="center"/>
    </xf>
    <xf numFmtId="3" fontId="8" fillId="5" borderId="3" xfId="0" applyNumberFormat="1" applyFont="1" applyFill="1" applyBorder="1" applyAlignment="1">
      <alignment horizontal="right" vertical="center"/>
    </xf>
    <xf numFmtId="0" fontId="13" fillId="4" borderId="10" xfId="0" applyFont="1" applyFill="1" applyBorder="1" applyAlignment="1">
      <alignment horizontal="center" vertical="center"/>
    </xf>
    <xf numFmtId="0" fontId="8" fillId="0" borderId="0" xfId="0" applyFont="1" applyAlignment="1">
      <alignment vertical="center"/>
    </xf>
    <xf numFmtId="0" fontId="25" fillId="0" borderId="10" xfId="0" applyFont="1" applyBorder="1"/>
    <xf numFmtId="0" fontId="25" fillId="0" borderId="10" xfId="0" applyFont="1" applyBorder="1" applyAlignment="1">
      <alignment horizontal="center" vertical="center" wrapText="1"/>
    </xf>
    <xf numFmtId="0" fontId="1" fillId="0" borderId="10" xfId="0" applyFont="1" applyBorder="1" applyAlignment="1">
      <alignment horizontal="center" vertical="center" wrapText="1"/>
    </xf>
    <xf numFmtId="1" fontId="25" fillId="0" borderId="10" xfId="0" applyNumberFormat="1" applyFont="1" applyBorder="1" applyAlignment="1">
      <alignment horizontal="center" vertical="center"/>
    </xf>
    <xf numFmtId="1" fontId="25" fillId="0" borderId="2" xfId="0" applyNumberFormat="1" applyFont="1" applyBorder="1" applyAlignment="1">
      <alignment horizontal="center" vertical="center"/>
    </xf>
    <xf numFmtId="1" fontId="25" fillId="0" borderId="1" xfId="0" applyNumberFormat="1" applyFont="1" applyBorder="1" applyAlignment="1">
      <alignment horizontal="center" vertical="center"/>
    </xf>
    <xf numFmtId="0" fontId="25" fillId="0" borderId="11" xfId="0" applyFont="1" applyBorder="1"/>
    <xf numFmtId="1" fontId="25" fillId="0" borderId="11" xfId="0" applyNumberFormat="1" applyFont="1" applyBorder="1" applyAlignment="1">
      <alignment horizontal="center" vertical="center"/>
    </xf>
    <xf numFmtId="0" fontId="27" fillId="0" borderId="0" xfId="0" applyFont="1" applyAlignment="1">
      <alignment vertical="center"/>
    </xf>
    <xf numFmtId="0" fontId="16" fillId="4" borderId="10" xfId="0" applyFont="1" applyFill="1" applyBorder="1" applyAlignment="1">
      <alignment horizontal="center" vertical="center" wrapText="1"/>
    </xf>
    <xf numFmtId="0" fontId="8" fillId="5" borderId="16" xfId="0" quotePrefix="1" applyFont="1" applyFill="1" applyBorder="1" applyAlignment="1">
      <alignment horizontal="left" vertical="center"/>
    </xf>
    <xf numFmtId="3" fontId="8" fillId="5" borderId="17" xfId="0" quotePrefix="1" applyNumberFormat="1" applyFont="1" applyFill="1" applyBorder="1" applyAlignment="1">
      <alignment horizontal="right" vertical="center"/>
    </xf>
    <xf numFmtId="0" fontId="3" fillId="5" borderId="12" xfId="0" applyFont="1" applyFill="1" applyBorder="1" applyAlignment="1">
      <alignment vertical="center"/>
    </xf>
    <xf numFmtId="0" fontId="25" fillId="5" borderId="0" xfId="0" applyFont="1" applyFill="1" applyAlignment="1">
      <alignment horizontal="center" vertical="center"/>
    </xf>
    <xf numFmtId="0" fontId="8" fillId="5" borderId="0" xfId="0" applyFont="1" applyFill="1"/>
    <xf numFmtId="0" fontId="34" fillId="2" borderId="18" xfId="0" applyFont="1" applyFill="1" applyBorder="1" applyAlignment="1">
      <alignment vertical="center"/>
    </xf>
    <xf numFmtId="0" fontId="34" fillId="2" borderId="0" xfId="0" applyFont="1" applyFill="1" applyBorder="1" applyAlignment="1">
      <alignment vertical="center"/>
    </xf>
    <xf numFmtId="3" fontId="34" fillId="2" borderId="0" xfId="0" applyNumberFormat="1" applyFont="1" applyFill="1" applyBorder="1" applyAlignment="1">
      <alignment horizontal="center" vertical="center"/>
    </xf>
    <xf numFmtId="3" fontId="34" fillId="2" borderId="8" xfId="0" applyNumberFormat="1" applyFont="1" applyFill="1" applyBorder="1" applyAlignment="1">
      <alignment horizontal="right" vertical="center"/>
    </xf>
    <xf numFmtId="0" fontId="3" fillId="0" borderId="10" xfId="0" applyFont="1" applyBorder="1"/>
    <xf numFmtId="3" fontId="3" fillId="5" borderId="10" xfId="0" quotePrefix="1" applyNumberFormat="1" applyFont="1" applyFill="1" applyBorder="1" applyAlignment="1">
      <alignment horizontal="right" vertical="center"/>
    </xf>
    <xf numFmtId="3" fontId="3" fillId="5" borderId="10" xfId="0" applyNumberFormat="1" applyFont="1" applyFill="1" applyBorder="1" applyAlignment="1">
      <alignment horizontal="right" vertical="center"/>
    </xf>
    <xf numFmtId="0" fontId="3" fillId="5" borderId="0" xfId="1" applyFont="1" applyFill="1" applyBorder="1" applyAlignment="1">
      <alignment vertical="center"/>
    </xf>
    <xf numFmtId="0" fontId="29" fillId="5" borderId="0" xfId="1" applyFont="1" applyFill="1" applyAlignment="1">
      <alignment vertical="center"/>
    </xf>
    <xf numFmtId="3" fontId="34" fillId="2" borderId="10" xfId="0" applyNumberFormat="1" applyFont="1" applyFill="1" applyBorder="1" applyAlignment="1">
      <alignment horizontal="right" vertical="center"/>
    </xf>
    <xf numFmtId="3" fontId="8" fillId="5" borderId="19" xfId="0" applyNumberFormat="1" applyFont="1" applyFill="1" applyBorder="1" applyAlignment="1">
      <alignment horizontal="right" vertical="center"/>
    </xf>
    <xf numFmtId="3" fontId="8" fillId="5" borderId="20" xfId="0" quotePrefix="1" applyNumberFormat="1" applyFont="1" applyFill="1" applyBorder="1" applyAlignment="1">
      <alignment horizontal="right" vertical="center"/>
    </xf>
    <xf numFmtId="3" fontId="8" fillId="5" borderId="21" xfId="0" quotePrefix="1" applyNumberFormat="1" applyFont="1" applyFill="1" applyBorder="1" applyAlignment="1">
      <alignment horizontal="right" vertical="center"/>
    </xf>
    <xf numFmtId="3" fontId="8" fillId="5" borderId="22" xfId="0" quotePrefix="1" applyNumberFormat="1" applyFont="1" applyFill="1" applyBorder="1" applyAlignment="1">
      <alignment horizontal="right" vertical="center"/>
    </xf>
    <xf numFmtId="165" fontId="5" fillId="0" borderId="0" xfId="0" applyNumberFormat="1" applyFont="1" applyAlignment="1">
      <alignment horizontal="right" vertical="center"/>
    </xf>
    <xf numFmtId="9" fontId="34" fillId="2" borderId="0" xfId="5" applyFont="1" applyFill="1" applyBorder="1" applyAlignment="1">
      <alignment horizontal="center" vertical="center"/>
    </xf>
    <xf numFmtId="0" fontId="12" fillId="0" borderId="0" xfId="2" applyFont="1" applyFill="1" applyBorder="1" applyAlignment="1">
      <alignment horizontal="center" vertical="center" wrapText="1"/>
    </xf>
    <xf numFmtId="0" fontId="3" fillId="0" borderId="0" xfId="0" applyFont="1" applyAlignment="1">
      <alignment horizontal="left" vertical="center" wrapText="1"/>
    </xf>
    <xf numFmtId="0" fontId="16" fillId="4" borderId="10" xfId="0" applyFont="1" applyFill="1" applyBorder="1" applyAlignment="1">
      <alignment horizontal="center" vertical="center" wrapText="1"/>
    </xf>
    <xf numFmtId="0" fontId="3" fillId="0" borderId="0" xfId="1" applyFont="1" applyAlignment="1">
      <alignment horizontal="left" vertical="center"/>
    </xf>
    <xf numFmtId="0" fontId="24" fillId="4" borderId="2" xfId="1" applyFont="1" applyFill="1" applyBorder="1" applyAlignment="1">
      <alignment horizontal="center" vertical="center"/>
    </xf>
    <xf numFmtId="0" fontId="24" fillId="4" borderId="11" xfId="1" applyFont="1" applyFill="1" applyBorder="1" applyAlignment="1">
      <alignment horizontal="center" vertical="center"/>
    </xf>
    <xf numFmtId="0" fontId="3" fillId="5" borderId="0" xfId="1" applyFont="1" applyFill="1" applyBorder="1" applyAlignment="1">
      <alignment horizontal="left" vertical="center" wrapText="1"/>
    </xf>
    <xf numFmtId="0" fontId="16" fillId="7" borderId="13"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9" fillId="6" borderId="10" xfId="0" applyFont="1" applyFill="1" applyBorder="1" applyAlignment="1">
      <alignment horizontal="center" vertical="center"/>
    </xf>
    <xf numFmtId="3" fontId="24" fillId="4" borderId="10" xfId="1" applyNumberFormat="1" applyFont="1" applyFill="1" applyBorder="1" applyAlignment="1">
      <alignment horizontal="center" vertical="center"/>
    </xf>
    <xf numFmtId="0" fontId="30" fillId="4" borderId="10" xfId="1" applyFont="1" applyFill="1" applyBorder="1" applyAlignment="1">
      <alignment horizontal="center" vertical="center"/>
    </xf>
    <xf numFmtId="0" fontId="16" fillId="4" borderId="10" xfId="0" applyFont="1" applyFill="1" applyBorder="1" applyAlignment="1">
      <alignment horizontal="center" vertical="center"/>
    </xf>
    <xf numFmtId="0" fontId="3" fillId="0" borderId="9" xfId="0" applyFont="1" applyFill="1" applyBorder="1" applyAlignment="1">
      <alignment horizontal="left" vertical="center"/>
    </xf>
  </cellXfs>
  <cellStyles count="6">
    <cellStyle name="Lien hypertexte" xfId="4" builtinId="8"/>
    <cellStyle name="Neutre 2" xfId="2"/>
    <cellStyle name="Normal" xfId="0" builtinId="0"/>
    <cellStyle name="Normal 2" xfId="1"/>
    <cellStyle name="Normal 3" xfId="3"/>
    <cellStyle name="Pourcentage"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776447693442158E-2"/>
          <c:y val="4.7435978195033313E-2"/>
          <c:w val="0.9028167384369099"/>
          <c:h val="0.74275202183052191"/>
        </c:manualLayout>
      </c:layout>
      <c:barChart>
        <c:barDir val="col"/>
        <c:grouping val="stacked"/>
        <c:varyColors val="0"/>
        <c:ser>
          <c:idx val="0"/>
          <c:order val="0"/>
          <c:tx>
            <c:strRef>
              <c:f>'Figure 5.2'!$A$33</c:f>
              <c:strCache>
                <c:ptCount val="1"/>
                <c:pt idx="0">
                  <c:v>5ème ou 5ème SEGPA hors ULIS</c:v>
                </c:pt>
              </c:strCache>
            </c:strRef>
          </c:tx>
          <c:spPr>
            <a:solidFill>
              <a:srgbClr val="002060"/>
            </a:solidFill>
            <a:ln>
              <a:solidFill>
                <a:schemeClr val="tx1"/>
              </a:solidFill>
            </a:ln>
          </c:spPr>
          <c:invertIfNegative val="0"/>
          <c:cat>
            <c:strRef>
              <c:f>'Figure 5.2'!$B$32:$L$32</c:f>
              <c:strCache>
                <c:ptCount val="11"/>
                <c:pt idx="0">
                  <c:v>Troubles visuels</c:v>
                </c:pt>
                <c:pt idx="1">
                  <c:v>Troubles moteurs</c:v>
                </c:pt>
                <c:pt idx="2">
                  <c:v>Troubles viscéraux</c:v>
                </c:pt>
                <c:pt idx="3">
                  <c:v>Troubles auditifs</c:v>
                </c:pt>
                <c:pt idx="4">
                  <c:v>Autres troubles</c:v>
                </c:pt>
                <c:pt idx="5">
                  <c:v>Troubles du langage ou de la parole</c:v>
                </c:pt>
                <c:pt idx="6">
                  <c:v>Troubles du psychisme</c:v>
                </c:pt>
                <c:pt idx="7">
                  <c:v>Plusieurs troubles associés</c:v>
                </c:pt>
                <c:pt idx="8">
                  <c:v>Troubles du spectre de l'autisme</c:v>
                </c:pt>
                <c:pt idx="9">
                  <c:v>Troubles intellectuels ou cognitifs</c:v>
                </c:pt>
                <c:pt idx="10">
                  <c:v>Ensemble des troubles</c:v>
                </c:pt>
              </c:strCache>
            </c:strRef>
          </c:cat>
          <c:val>
            <c:numRef>
              <c:f>'Figure 5.2'!$B$33:$L$33</c:f>
              <c:numCache>
                <c:formatCode>0</c:formatCode>
                <c:ptCount val="11"/>
                <c:pt idx="0">
                  <c:v>58.038775041425772</c:v>
                </c:pt>
                <c:pt idx="1">
                  <c:v>48.215867035551128</c:v>
                </c:pt>
                <c:pt idx="2">
                  <c:v>42.139091671801921</c:v>
                </c:pt>
                <c:pt idx="3">
                  <c:v>33.952381452439376</c:v>
                </c:pt>
                <c:pt idx="4">
                  <c:v>31.720277207204628</c:v>
                </c:pt>
                <c:pt idx="5">
                  <c:v>28.728274419117287</c:v>
                </c:pt>
                <c:pt idx="6">
                  <c:v>25.317549196974181</c:v>
                </c:pt>
                <c:pt idx="7">
                  <c:v>21.539961583003759</c:v>
                </c:pt>
                <c:pt idx="8">
                  <c:v>18.014611204653626</c:v>
                </c:pt>
                <c:pt idx="9">
                  <c:v>6.8376157890345732</c:v>
                </c:pt>
                <c:pt idx="10">
                  <c:v>19.529969359053979</c:v>
                </c:pt>
              </c:numCache>
            </c:numRef>
          </c:val>
        </c:ser>
        <c:ser>
          <c:idx val="1"/>
          <c:order val="1"/>
          <c:tx>
            <c:strRef>
              <c:f>'Figure 5.2'!$A$34</c:f>
              <c:strCache>
                <c:ptCount val="1"/>
                <c:pt idx="0">
                  <c:v>6ème ou 6ème SEGPA hors ULIS</c:v>
                </c:pt>
              </c:strCache>
            </c:strRef>
          </c:tx>
          <c:spPr>
            <a:solidFill>
              <a:srgbClr val="0070C0"/>
            </a:solidFill>
            <a:ln>
              <a:solidFill>
                <a:schemeClr val="tx1"/>
              </a:solidFill>
            </a:ln>
          </c:spPr>
          <c:invertIfNegative val="0"/>
          <c:cat>
            <c:strRef>
              <c:f>'Figure 5.2'!$B$32:$L$32</c:f>
              <c:strCache>
                <c:ptCount val="11"/>
                <c:pt idx="0">
                  <c:v>Troubles visuels</c:v>
                </c:pt>
                <c:pt idx="1">
                  <c:v>Troubles moteurs</c:v>
                </c:pt>
                <c:pt idx="2">
                  <c:v>Troubles viscéraux</c:v>
                </c:pt>
                <c:pt idx="3">
                  <c:v>Troubles auditifs</c:v>
                </c:pt>
                <c:pt idx="4">
                  <c:v>Autres troubles</c:v>
                </c:pt>
                <c:pt idx="5">
                  <c:v>Troubles du langage ou de la parole</c:v>
                </c:pt>
                <c:pt idx="6">
                  <c:v>Troubles du psychisme</c:v>
                </c:pt>
                <c:pt idx="7">
                  <c:v>Plusieurs troubles associés</c:v>
                </c:pt>
                <c:pt idx="8">
                  <c:v>Troubles du spectre de l'autisme</c:v>
                </c:pt>
                <c:pt idx="9">
                  <c:v>Troubles intellectuels ou cognitifs</c:v>
                </c:pt>
                <c:pt idx="10">
                  <c:v>Ensemble des troubles</c:v>
                </c:pt>
              </c:strCache>
            </c:strRef>
          </c:cat>
          <c:val>
            <c:numRef>
              <c:f>'Figure 5.2'!$B$34:$L$34</c:f>
              <c:numCache>
                <c:formatCode>0</c:formatCode>
                <c:ptCount val="11"/>
                <c:pt idx="0">
                  <c:v>19.336392806914791</c:v>
                </c:pt>
                <c:pt idx="1">
                  <c:v>19.792319023534002</c:v>
                </c:pt>
                <c:pt idx="2">
                  <c:v>30.459712187515809</c:v>
                </c:pt>
                <c:pt idx="3">
                  <c:v>19.05753686181982</c:v>
                </c:pt>
                <c:pt idx="4">
                  <c:v>35.48698105758438</c:v>
                </c:pt>
                <c:pt idx="5">
                  <c:v>43.358489142295184</c:v>
                </c:pt>
                <c:pt idx="6">
                  <c:v>35.874702284812578</c:v>
                </c:pt>
                <c:pt idx="7">
                  <c:v>23.380334035782226</c:v>
                </c:pt>
                <c:pt idx="8">
                  <c:v>15.783238721682824</c:v>
                </c:pt>
                <c:pt idx="9">
                  <c:v>31.673950429368258</c:v>
                </c:pt>
                <c:pt idx="10">
                  <c:v>30.257824895219237</c:v>
                </c:pt>
              </c:numCache>
            </c:numRef>
          </c:val>
        </c:ser>
        <c:ser>
          <c:idx val="2"/>
          <c:order val="2"/>
          <c:tx>
            <c:strRef>
              <c:f>'Figure 5.2'!$A$35</c:f>
              <c:strCache>
                <c:ptCount val="1"/>
                <c:pt idx="0">
                  <c:v>ULIS</c:v>
                </c:pt>
              </c:strCache>
            </c:strRef>
          </c:tx>
          <c:spPr>
            <a:solidFill>
              <a:srgbClr val="00B0F0"/>
            </a:solidFill>
            <a:ln>
              <a:solidFill>
                <a:schemeClr val="tx1"/>
              </a:solidFill>
            </a:ln>
          </c:spPr>
          <c:invertIfNegative val="0"/>
          <c:cat>
            <c:strRef>
              <c:f>'Figure 5.2'!$B$32:$L$32</c:f>
              <c:strCache>
                <c:ptCount val="11"/>
                <c:pt idx="0">
                  <c:v>Troubles visuels</c:v>
                </c:pt>
                <c:pt idx="1">
                  <c:v>Troubles moteurs</c:v>
                </c:pt>
                <c:pt idx="2">
                  <c:v>Troubles viscéraux</c:v>
                </c:pt>
                <c:pt idx="3">
                  <c:v>Troubles auditifs</c:v>
                </c:pt>
                <c:pt idx="4">
                  <c:v>Autres troubles</c:v>
                </c:pt>
                <c:pt idx="5">
                  <c:v>Troubles du langage ou de la parole</c:v>
                </c:pt>
                <c:pt idx="6">
                  <c:v>Troubles du psychisme</c:v>
                </c:pt>
                <c:pt idx="7">
                  <c:v>Plusieurs troubles associés</c:v>
                </c:pt>
                <c:pt idx="8">
                  <c:v>Troubles du spectre de l'autisme</c:v>
                </c:pt>
                <c:pt idx="9">
                  <c:v>Troubles intellectuels ou cognitifs</c:v>
                </c:pt>
                <c:pt idx="10">
                  <c:v>Ensemble des troubles</c:v>
                </c:pt>
              </c:strCache>
            </c:strRef>
          </c:cat>
          <c:val>
            <c:numRef>
              <c:f>'Figure 5.2'!$B$35:$L$35</c:f>
              <c:numCache>
                <c:formatCode>0</c:formatCode>
                <c:ptCount val="11"/>
                <c:pt idx="0">
                  <c:v>10.48365200596894</c:v>
                </c:pt>
                <c:pt idx="1">
                  <c:v>18.430826538647143</c:v>
                </c:pt>
                <c:pt idx="2">
                  <c:v>17.645253508330928</c:v>
                </c:pt>
                <c:pt idx="3">
                  <c:v>23.03637971029266</c:v>
                </c:pt>
                <c:pt idx="4">
                  <c:v>15.14413112739035</c:v>
                </c:pt>
                <c:pt idx="5">
                  <c:v>21.507962861715587</c:v>
                </c:pt>
                <c:pt idx="6">
                  <c:v>16.454221477288989</c:v>
                </c:pt>
                <c:pt idx="7">
                  <c:v>22.104992153086549</c:v>
                </c:pt>
                <c:pt idx="8">
                  <c:v>28.10140617463664</c:v>
                </c:pt>
                <c:pt idx="9">
                  <c:v>39.427334923057963</c:v>
                </c:pt>
                <c:pt idx="10">
                  <c:v>28.397008005926892</c:v>
                </c:pt>
              </c:numCache>
            </c:numRef>
          </c:val>
        </c:ser>
        <c:ser>
          <c:idx val="3"/>
          <c:order val="3"/>
          <c:tx>
            <c:strRef>
              <c:f>'Figure 5.2'!$A$36</c:f>
              <c:strCache>
                <c:ptCount val="1"/>
                <c:pt idx="0">
                  <c:v>ESMS</c:v>
                </c:pt>
              </c:strCache>
            </c:strRef>
          </c:tx>
          <c:spPr>
            <a:solidFill>
              <a:srgbClr val="FFFF00"/>
            </a:solidFill>
            <a:ln>
              <a:solidFill>
                <a:schemeClr val="tx1"/>
              </a:solidFill>
            </a:ln>
          </c:spPr>
          <c:invertIfNegative val="0"/>
          <c:cat>
            <c:strRef>
              <c:f>'Figure 5.2'!$B$32:$L$32</c:f>
              <c:strCache>
                <c:ptCount val="11"/>
                <c:pt idx="0">
                  <c:v>Troubles visuels</c:v>
                </c:pt>
                <c:pt idx="1">
                  <c:v>Troubles moteurs</c:v>
                </c:pt>
                <c:pt idx="2">
                  <c:v>Troubles viscéraux</c:v>
                </c:pt>
                <c:pt idx="3">
                  <c:v>Troubles auditifs</c:v>
                </c:pt>
                <c:pt idx="4">
                  <c:v>Autres troubles</c:v>
                </c:pt>
                <c:pt idx="5">
                  <c:v>Troubles du langage ou de la parole</c:v>
                </c:pt>
                <c:pt idx="6">
                  <c:v>Troubles du psychisme</c:v>
                </c:pt>
                <c:pt idx="7">
                  <c:v>Plusieurs troubles associés</c:v>
                </c:pt>
                <c:pt idx="8">
                  <c:v>Troubles du spectre de l'autisme</c:v>
                </c:pt>
                <c:pt idx="9">
                  <c:v>Troubles intellectuels ou cognitifs</c:v>
                </c:pt>
                <c:pt idx="10">
                  <c:v>Ensemble des troubles</c:v>
                </c:pt>
              </c:strCache>
            </c:strRef>
          </c:cat>
          <c:val>
            <c:numRef>
              <c:f>'Figure 5.2'!$B$36:$L$36</c:f>
              <c:numCache>
                <c:formatCode>0</c:formatCode>
                <c:ptCount val="11"/>
                <c:pt idx="0">
                  <c:v>8.1617101927350717</c:v>
                </c:pt>
                <c:pt idx="1">
                  <c:v>10.904385633775478</c:v>
                </c:pt>
                <c:pt idx="2">
                  <c:v>4.6198152418552745</c:v>
                </c:pt>
                <c:pt idx="3">
                  <c:v>20.685385808653304</c:v>
                </c:pt>
                <c:pt idx="4">
                  <c:v>13.301978939449944</c:v>
                </c:pt>
                <c:pt idx="5">
                  <c:v>3.7735359321664643</c:v>
                </c:pt>
                <c:pt idx="6">
                  <c:v>18.271255036446515</c:v>
                </c:pt>
                <c:pt idx="7">
                  <c:v>28.210448030587422</c:v>
                </c:pt>
                <c:pt idx="8">
                  <c:v>32.426362986618003</c:v>
                </c:pt>
                <c:pt idx="9">
                  <c:v>18.355457022104144</c:v>
                </c:pt>
                <c:pt idx="10">
                  <c:v>17.930739124333535</c:v>
                </c:pt>
              </c:numCache>
            </c:numRef>
          </c:val>
        </c:ser>
        <c:ser>
          <c:idx val="4"/>
          <c:order val="4"/>
          <c:tx>
            <c:strRef>
              <c:f>'Figure 5.2'!$A$37</c:f>
              <c:strCache>
                <c:ptCount val="1"/>
                <c:pt idx="0">
                  <c:v>Autres</c:v>
                </c:pt>
              </c:strCache>
            </c:strRef>
          </c:tx>
          <c:spPr>
            <a:solidFill>
              <a:srgbClr val="00B050"/>
            </a:solidFill>
            <a:ln>
              <a:solidFill>
                <a:schemeClr val="tx1"/>
              </a:solidFill>
            </a:ln>
          </c:spPr>
          <c:invertIfNegative val="0"/>
          <c:cat>
            <c:strRef>
              <c:f>'Figure 5.2'!$B$32:$L$32</c:f>
              <c:strCache>
                <c:ptCount val="11"/>
                <c:pt idx="0">
                  <c:v>Troubles visuels</c:v>
                </c:pt>
                <c:pt idx="1">
                  <c:v>Troubles moteurs</c:v>
                </c:pt>
                <c:pt idx="2">
                  <c:v>Troubles viscéraux</c:v>
                </c:pt>
                <c:pt idx="3">
                  <c:v>Troubles auditifs</c:v>
                </c:pt>
                <c:pt idx="4">
                  <c:v>Autres troubles</c:v>
                </c:pt>
                <c:pt idx="5">
                  <c:v>Troubles du langage ou de la parole</c:v>
                </c:pt>
                <c:pt idx="6">
                  <c:v>Troubles du psychisme</c:v>
                </c:pt>
                <c:pt idx="7">
                  <c:v>Plusieurs troubles associés</c:v>
                </c:pt>
                <c:pt idx="8">
                  <c:v>Troubles du spectre de l'autisme</c:v>
                </c:pt>
                <c:pt idx="9">
                  <c:v>Troubles intellectuels ou cognitifs</c:v>
                </c:pt>
                <c:pt idx="10">
                  <c:v>Ensemble des troubles</c:v>
                </c:pt>
              </c:strCache>
            </c:strRef>
          </c:cat>
          <c:val>
            <c:numRef>
              <c:f>'Figure 5.2'!$B$37:$L$37</c:f>
              <c:numCache>
                <c:formatCode>0</c:formatCode>
                <c:ptCount val="11"/>
                <c:pt idx="0">
                  <c:v>3.9794699529554287</c:v>
                </c:pt>
                <c:pt idx="1">
                  <c:v>2.6566017684922527</c:v>
                </c:pt>
                <c:pt idx="2">
                  <c:v>5.1361273904960463</c:v>
                </c:pt>
                <c:pt idx="3">
                  <c:v>3.2683161667948539</c:v>
                </c:pt>
                <c:pt idx="4">
                  <c:v>4.3466316683707191</c:v>
                </c:pt>
                <c:pt idx="5">
                  <c:v>2.6317376447055718</c:v>
                </c:pt>
                <c:pt idx="6">
                  <c:v>4.082272004477753</c:v>
                </c:pt>
                <c:pt idx="7">
                  <c:v>4.7642641975399922</c:v>
                </c:pt>
                <c:pt idx="8">
                  <c:v>5.674380912408898</c:v>
                </c:pt>
                <c:pt idx="9">
                  <c:v>3.7056418364348991</c:v>
                </c:pt>
                <c:pt idx="10">
                  <c:v>3.884458615466313</c:v>
                </c:pt>
              </c:numCache>
            </c:numRef>
          </c:val>
        </c:ser>
        <c:dLbls>
          <c:showLegendKey val="0"/>
          <c:showVal val="0"/>
          <c:showCatName val="0"/>
          <c:showSerName val="0"/>
          <c:showPercent val="0"/>
          <c:showBubbleSize val="0"/>
        </c:dLbls>
        <c:gapWidth val="150"/>
        <c:overlap val="100"/>
        <c:axId val="116082176"/>
        <c:axId val="116083712"/>
      </c:barChart>
      <c:catAx>
        <c:axId val="11608217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083712"/>
        <c:crosses val="autoZero"/>
        <c:auto val="1"/>
        <c:lblAlgn val="ctr"/>
        <c:lblOffset val="100"/>
        <c:noMultiLvlLbl val="0"/>
      </c:catAx>
      <c:valAx>
        <c:axId val="116083712"/>
        <c:scaling>
          <c:orientation val="minMax"/>
          <c:max val="100"/>
        </c:scaling>
        <c:delete val="0"/>
        <c:axPos val="l"/>
        <c:majorGridlines>
          <c:spPr>
            <a:ln>
              <a:solidFill>
                <a:schemeClr val="bg1">
                  <a:lumMod val="75000"/>
                </a:schemeClr>
              </a:solidFill>
              <a:prstDash val="dash"/>
            </a:ln>
          </c:spPr>
        </c:majorGridlines>
        <c:numFmt formatCode="0" sourceLinked="1"/>
        <c:majorTickMark val="out"/>
        <c:minorTickMark val="none"/>
        <c:tickLblPos val="nextTo"/>
        <c:spPr>
          <a:ln>
            <a:solidFill>
              <a:schemeClr val="tx1"/>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6082176"/>
        <c:crosses val="autoZero"/>
        <c:crossBetween val="between"/>
        <c:majorUnit val="20"/>
      </c:valAx>
    </c:plotArea>
    <c:legend>
      <c:legendPos val="b"/>
      <c:layout>
        <c:manualLayout>
          <c:xMode val="edge"/>
          <c:yMode val="edge"/>
          <c:x val="8.6689340187249553E-2"/>
          <c:y val="0.93044351542751691"/>
          <c:w val="0.81633673012606511"/>
          <c:h val="6.9556449328725956E-2"/>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noFill/>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4765776330391E-2"/>
          <c:y val="5.1400554097404488E-2"/>
          <c:w val="0.95135391628226718"/>
          <c:h val="0.75705178679588125"/>
        </c:manualLayout>
      </c:layout>
      <c:barChart>
        <c:barDir val="col"/>
        <c:grouping val="stacked"/>
        <c:varyColors val="0"/>
        <c:ser>
          <c:idx val="0"/>
          <c:order val="0"/>
          <c:tx>
            <c:strRef>
              <c:f>'Figure 5.3'!$A$37</c:f>
              <c:strCache>
                <c:ptCount val="1"/>
                <c:pt idx="0">
                  <c:v>2nd cycle general hors ULIS</c:v>
                </c:pt>
              </c:strCache>
            </c:strRef>
          </c:tx>
          <c:spPr>
            <a:solidFill>
              <a:srgbClr val="002060"/>
            </a:solidFill>
            <a:ln>
              <a:solidFill>
                <a:schemeClr val="tx1"/>
              </a:solidFill>
            </a:ln>
          </c:spPr>
          <c:invertIfNegative val="0"/>
          <c:cat>
            <c:strRef>
              <c:f>'Figure 5.3'!$B$36:$L$36</c:f>
              <c:strCache>
                <c:ptCount val="11"/>
                <c:pt idx="0">
                  <c:v>Troubles visuels</c:v>
                </c:pt>
                <c:pt idx="1">
                  <c:v>Troubles moteurs</c:v>
                </c:pt>
                <c:pt idx="2">
                  <c:v>Troubles viscéraux</c:v>
                </c:pt>
                <c:pt idx="3">
                  <c:v>Troubles auditifs</c:v>
                </c:pt>
                <c:pt idx="4">
                  <c:v>Troubles du langage ou de la parole</c:v>
                </c:pt>
                <c:pt idx="5">
                  <c:v>Autres troubles</c:v>
                </c:pt>
                <c:pt idx="6">
                  <c:v>Trouble du spectre de l'autisme</c:v>
                </c:pt>
                <c:pt idx="7">
                  <c:v>Plusieurs troubles associés</c:v>
                </c:pt>
                <c:pt idx="8">
                  <c:v>Troubles du psychisme</c:v>
                </c:pt>
                <c:pt idx="9">
                  <c:v>Troubles intellectuels ou cognitifs</c:v>
                </c:pt>
                <c:pt idx="10">
                  <c:v>Ensemble des troubles</c:v>
                </c:pt>
              </c:strCache>
            </c:strRef>
          </c:cat>
          <c:val>
            <c:numRef>
              <c:f>'Figure 5.3'!$B$37:$L$37</c:f>
              <c:numCache>
                <c:formatCode>0</c:formatCode>
                <c:ptCount val="11"/>
                <c:pt idx="0">
                  <c:v>51.217547992869086</c:v>
                </c:pt>
                <c:pt idx="1">
                  <c:v>36.340834360295915</c:v>
                </c:pt>
                <c:pt idx="2">
                  <c:v>31.717805595006109</c:v>
                </c:pt>
                <c:pt idx="3">
                  <c:v>29.998728048200263</c:v>
                </c:pt>
                <c:pt idx="4">
                  <c:v>19.441837074488287</c:v>
                </c:pt>
                <c:pt idx="5">
                  <c:v>13.387182095320012</c:v>
                </c:pt>
                <c:pt idx="6">
                  <c:v>12.45125489471274</c:v>
                </c:pt>
                <c:pt idx="7">
                  <c:v>8.0182900314253285</c:v>
                </c:pt>
                <c:pt idx="8">
                  <c:v>7.8839824041117463</c:v>
                </c:pt>
                <c:pt idx="9">
                  <c:v>1.4843585899578244</c:v>
                </c:pt>
                <c:pt idx="10">
                  <c:v>11.067473567673328</c:v>
                </c:pt>
              </c:numCache>
            </c:numRef>
          </c:val>
        </c:ser>
        <c:ser>
          <c:idx val="1"/>
          <c:order val="1"/>
          <c:tx>
            <c:strRef>
              <c:f>'Figure 5.3'!$A$38</c:f>
              <c:strCache>
                <c:ptCount val="1"/>
                <c:pt idx="0">
                  <c:v>2nd cycle professionnel hors ULIS</c:v>
                </c:pt>
              </c:strCache>
            </c:strRef>
          </c:tx>
          <c:spPr>
            <a:solidFill>
              <a:srgbClr val="0070C0"/>
            </a:solidFill>
            <a:ln>
              <a:solidFill>
                <a:schemeClr val="tx1"/>
              </a:solidFill>
            </a:ln>
          </c:spPr>
          <c:invertIfNegative val="0"/>
          <c:cat>
            <c:strRef>
              <c:f>'Figure 5.3'!$B$36:$L$36</c:f>
              <c:strCache>
                <c:ptCount val="11"/>
                <c:pt idx="0">
                  <c:v>Troubles visuels</c:v>
                </c:pt>
                <c:pt idx="1">
                  <c:v>Troubles moteurs</c:v>
                </c:pt>
                <c:pt idx="2">
                  <c:v>Troubles viscéraux</c:v>
                </c:pt>
                <c:pt idx="3">
                  <c:v>Troubles auditifs</c:v>
                </c:pt>
                <c:pt idx="4">
                  <c:v>Troubles du langage ou de la parole</c:v>
                </c:pt>
                <c:pt idx="5">
                  <c:v>Autres troubles</c:v>
                </c:pt>
                <c:pt idx="6">
                  <c:v>Trouble du spectre de l'autisme</c:v>
                </c:pt>
                <c:pt idx="7">
                  <c:v>Plusieurs troubles associés</c:v>
                </c:pt>
                <c:pt idx="8">
                  <c:v>Troubles du psychisme</c:v>
                </c:pt>
                <c:pt idx="9">
                  <c:v>Troubles intellectuels ou cognitifs</c:v>
                </c:pt>
                <c:pt idx="10">
                  <c:v>Ensemble des troubles</c:v>
                </c:pt>
              </c:strCache>
            </c:strRef>
          </c:cat>
          <c:val>
            <c:numRef>
              <c:f>'Figure 5.3'!$B$38:$L$38</c:f>
              <c:numCache>
                <c:formatCode>0</c:formatCode>
                <c:ptCount val="11"/>
                <c:pt idx="0">
                  <c:v>26.839889726472361</c:v>
                </c:pt>
                <c:pt idx="1">
                  <c:v>37.494925866414043</c:v>
                </c:pt>
                <c:pt idx="2">
                  <c:v>45.280025541940525</c:v>
                </c:pt>
                <c:pt idx="3">
                  <c:v>30.411585844735463</c:v>
                </c:pt>
                <c:pt idx="4">
                  <c:v>63.353831135344137</c:v>
                </c:pt>
                <c:pt idx="5">
                  <c:v>43.15750787916172</c:v>
                </c:pt>
                <c:pt idx="6">
                  <c:v>19.3149066900184</c:v>
                </c:pt>
                <c:pt idx="7">
                  <c:v>31.943974399468004</c:v>
                </c:pt>
                <c:pt idx="8">
                  <c:v>41.908213339825465</c:v>
                </c:pt>
                <c:pt idx="9">
                  <c:v>35.528591483701248</c:v>
                </c:pt>
                <c:pt idx="10">
                  <c:v>39.141771977843227</c:v>
                </c:pt>
              </c:numCache>
            </c:numRef>
          </c:val>
        </c:ser>
        <c:ser>
          <c:idx val="2"/>
          <c:order val="2"/>
          <c:tx>
            <c:strRef>
              <c:f>'Figure 5.3'!$A$39</c:f>
              <c:strCache>
                <c:ptCount val="1"/>
                <c:pt idx="0">
                  <c:v>collège</c:v>
                </c:pt>
              </c:strCache>
            </c:strRef>
          </c:tx>
          <c:spPr>
            <a:solidFill>
              <a:srgbClr val="00B0F0"/>
            </a:solidFill>
            <a:ln>
              <a:solidFill>
                <a:schemeClr val="tx1"/>
              </a:solidFill>
            </a:ln>
          </c:spPr>
          <c:invertIfNegative val="0"/>
          <c:cat>
            <c:strRef>
              <c:f>'Figure 5.3'!$B$36:$L$36</c:f>
              <c:strCache>
                <c:ptCount val="11"/>
                <c:pt idx="0">
                  <c:v>Troubles visuels</c:v>
                </c:pt>
                <c:pt idx="1">
                  <c:v>Troubles moteurs</c:v>
                </c:pt>
                <c:pt idx="2">
                  <c:v>Troubles viscéraux</c:v>
                </c:pt>
                <c:pt idx="3">
                  <c:v>Troubles auditifs</c:v>
                </c:pt>
                <c:pt idx="4">
                  <c:v>Troubles du langage ou de la parole</c:v>
                </c:pt>
                <c:pt idx="5">
                  <c:v>Autres troubles</c:v>
                </c:pt>
                <c:pt idx="6">
                  <c:v>Trouble du spectre de l'autisme</c:v>
                </c:pt>
                <c:pt idx="7">
                  <c:v>Plusieurs troubles associés</c:v>
                </c:pt>
                <c:pt idx="8">
                  <c:v>Troubles du psychisme</c:v>
                </c:pt>
                <c:pt idx="9">
                  <c:v>Troubles intellectuels ou cognitifs</c:v>
                </c:pt>
                <c:pt idx="10">
                  <c:v>Ensemble des troubles</c:v>
                </c:pt>
              </c:strCache>
            </c:strRef>
          </c:cat>
          <c:val>
            <c:numRef>
              <c:f>'Figure 5.3'!$B$39:$L$39</c:f>
              <c:numCache>
                <c:formatCode>0</c:formatCode>
                <c:ptCount val="11"/>
                <c:pt idx="0">
                  <c:v>2.7360198698191494</c:v>
                </c:pt>
                <c:pt idx="1">
                  <c:v>3.4360395925269236</c:v>
                </c:pt>
                <c:pt idx="2">
                  <c:v>5.5799782012748897</c:v>
                </c:pt>
                <c:pt idx="3">
                  <c:v>5.6139161557835715</c:v>
                </c:pt>
                <c:pt idx="4">
                  <c:v>3.4923977910286714</c:v>
                </c:pt>
                <c:pt idx="5">
                  <c:v>4.52665571298997</c:v>
                </c:pt>
                <c:pt idx="6">
                  <c:v>2.7530418387746702</c:v>
                </c:pt>
                <c:pt idx="7">
                  <c:v>4.7582638472695882</c:v>
                </c:pt>
                <c:pt idx="8">
                  <c:v>4.2750225865931579</c:v>
                </c:pt>
                <c:pt idx="9">
                  <c:v>2.7422127673056527</c:v>
                </c:pt>
                <c:pt idx="10">
                  <c:v>3.3654935233904766</c:v>
                </c:pt>
              </c:numCache>
            </c:numRef>
          </c:val>
        </c:ser>
        <c:ser>
          <c:idx val="3"/>
          <c:order val="3"/>
          <c:tx>
            <c:strRef>
              <c:f>'Figure 5.3'!$A$40</c:f>
              <c:strCache>
                <c:ptCount val="1"/>
                <c:pt idx="0">
                  <c:v>ULIS</c:v>
                </c:pt>
              </c:strCache>
            </c:strRef>
          </c:tx>
          <c:spPr>
            <a:solidFill>
              <a:schemeClr val="accent5">
                <a:lumMod val="40000"/>
                <a:lumOff val="60000"/>
              </a:schemeClr>
            </a:solidFill>
            <a:ln>
              <a:solidFill>
                <a:schemeClr val="tx1"/>
              </a:solidFill>
            </a:ln>
          </c:spPr>
          <c:invertIfNegative val="0"/>
          <c:cat>
            <c:strRef>
              <c:f>'Figure 5.3'!$B$36:$L$36</c:f>
              <c:strCache>
                <c:ptCount val="11"/>
                <c:pt idx="0">
                  <c:v>Troubles visuels</c:v>
                </c:pt>
                <c:pt idx="1">
                  <c:v>Troubles moteurs</c:v>
                </c:pt>
                <c:pt idx="2">
                  <c:v>Troubles viscéraux</c:v>
                </c:pt>
                <c:pt idx="3">
                  <c:v>Troubles auditifs</c:v>
                </c:pt>
                <c:pt idx="4">
                  <c:v>Troubles du langage ou de la parole</c:v>
                </c:pt>
                <c:pt idx="5">
                  <c:v>Autres troubles</c:v>
                </c:pt>
                <c:pt idx="6">
                  <c:v>Trouble du spectre de l'autisme</c:v>
                </c:pt>
                <c:pt idx="7">
                  <c:v>Plusieurs troubles associés</c:v>
                </c:pt>
                <c:pt idx="8">
                  <c:v>Troubles du psychisme</c:v>
                </c:pt>
                <c:pt idx="9">
                  <c:v>Troubles intellectuels ou cognitifs</c:v>
                </c:pt>
                <c:pt idx="10">
                  <c:v>Ensemble des troubles</c:v>
                </c:pt>
              </c:strCache>
            </c:strRef>
          </c:cat>
          <c:val>
            <c:numRef>
              <c:f>'Figure 5.3'!$B$40:$L$40</c:f>
              <c:numCache>
                <c:formatCode>0</c:formatCode>
                <c:ptCount val="11"/>
                <c:pt idx="0">
                  <c:v>3.4545569084284069</c:v>
                </c:pt>
                <c:pt idx="1">
                  <c:v>5.6373738278007721</c:v>
                </c:pt>
                <c:pt idx="2">
                  <c:v>5.2292168973147914</c:v>
                </c:pt>
                <c:pt idx="3">
                  <c:v>6.4475406297743456</c:v>
                </c:pt>
                <c:pt idx="4">
                  <c:v>4.009235204661814</c:v>
                </c:pt>
                <c:pt idx="5">
                  <c:v>4.3885222225031706</c:v>
                </c:pt>
                <c:pt idx="6">
                  <c:v>11.585007208519169</c:v>
                </c:pt>
                <c:pt idx="7">
                  <c:v>10.125007827656489</c:v>
                </c:pt>
                <c:pt idx="8">
                  <c:v>7.7206007035080697</c:v>
                </c:pt>
                <c:pt idx="9">
                  <c:v>17.94560864866288</c:v>
                </c:pt>
                <c:pt idx="10">
                  <c:v>11.518670334713676</c:v>
                </c:pt>
              </c:numCache>
            </c:numRef>
          </c:val>
        </c:ser>
        <c:ser>
          <c:idx val="4"/>
          <c:order val="4"/>
          <c:tx>
            <c:strRef>
              <c:f>'Figure 5.3'!$A$41</c:f>
              <c:strCache>
                <c:ptCount val="1"/>
                <c:pt idx="0">
                  <c:v>ESMS</c:v>
                </c:pt>
              </c:strCache>
            </c:strRef>
          </c:tx>
          <c:spPr>
            <a:solidFill>
              <a:srgbClr val="FFFF00"/>
            </a:solidFill>
            <a:ln>
              <a:solidFill>
                <a:schemeClr val="tx1"/>
              </a:solidFill>
            </a:ln>
          </c:spPr>
          <c:invertIfNegative val="0"/>
          <c:cat>
            <c:strRef>
              <c:f>'Figure 5.3'!$B$36:$L$36</c:f>
              <c:strCache>
                <c:ptCount val="11"/>
                <c:pt idx="0">
                  <c:v>Troubles visuels</c:v>
                </c:pt>
                <c:pt idx="1">
                  <c:v>Troubles moteurs</c:v>
                </c:pt>
                <c:pt idx="2">
                  <c:v>Troubles viscéraux</c:v>
                </c:pt>
                <c:pt idx="3">
                  <c:v>Troubles auditifs</c:v>
                </c:pt>
                <c:pt idx="4">
                  <c:v>Troubles du langage ou de la parole</c:v>
                </c:pt>
                <c:pt idx="5">
                  <c:v>Autres troubles</c:v>
                </c:pt>
                <c:pt idx="6">
                  <c:v>Trouble du spectre de l'autisme</c:v>
                </c:pt>
                <c:pt idx="7">
                  <c:v>Plusieurs troubles associés</c:v>
                </c:pt>
                <c:pt idx="8">
                  <c:v>Troubles du psychisme</c:v>
                </c:pt>
                <c:pt idx="9">
                  <c:v>Troubles intellectuels ou cognitifs</c:v>
                </c:pt>
                <c:pt idx="10">
                  <c:v>Ensemble des troubles</c:v>
                </c:pt>
              </c:strCache>
            </c:strRef>
          </c:cat>
          <c:val>
            <c:numRef>
              <c:f>'Figure 5.3'!$B$41:$L$41</c:f>
              <c:numCache>
                <c:formatCode>0</c:formatCode>
                <c:ptCount val="11"/>
                <c:pt idx="0">
                  <c:v>13.67335444974835</c:v>
                </c:pt>
                <c:pt idx="1">
                  <c:v>11.451540107210217</c:v>
                </c:pt>
                <c:pt idx="2">
                  <c:v>4.6916801532516432</c:v>
                </c:pt>
                <c:pt idx="3">
                  <c:v>21.956310418514249</c:v>
                </c:pt>
                <c:pt idx="4">
                  <c:v>1.5218879476024045</c:v>
                </c:pt>
                <c:pt idx="5">
                  <c:v>19.96307327488983</c:v>
                </c:pt>
                <c:pt idx="6">
                  <c:v>45.504131824169072</c:v>
                </c:pt>
                <c:pt idx="7">
                  <c:v>36.871541949036455</c:v>
                </c:pt>
                <c:pt idx="8">
                  <c:v>22.359057038305195</c:v>
                </c:pt>
                <c:pt idx="9">
                  <c:v>31.991671004370108</c:v>
                </c:pt>
                <c:pt idx="10">
                  <c:v>24.986324715563203</c:v>
                </c:pt>
              </c:numCache>
            </c:numRef>
          </c:val>
        </c:ser>
        <c:ser>
          <c:idx val="5"/>
          <c:order val="5"/>
          <c:tx>
            <c:strRef>
              <c:f>'Figure 5.3'!$A$42</c:f>
              <c:strCache>
                <c:ptCount val="1"/>
                <c:pt idx="0">
                  <c:v>Autres</c:v>
                </c:pt>
              </c:strCache>
            </c:strRef>
          </c:tx>
          <c:spPr>
            <a:solidFill>
              <a:srgbClr val="00B050"/>
            </a:solidFill>
            <a:ln>
              <a:solidFill>
                <a:schemeClr val="tx1"/>
              </a:solidFill>
            </a:ln>
          </c:spPr>
          <c:invertIfNegative val="0"/>
          <c:cat>
            <c:strRef>
              <c:f>'Figure 5.3'!$B$36:$L$36</c:f>
              <c:strCache>
                <c:ptCount val="11"/>
                <c:pt idx="0">
                  <c:v>Troubles visuels</c:v>
                </c:pt>
                <c:pt idx="1">
                  <c:v>Troubles moteurs</c:v>
                </c:pt>
                <c:pt idx="2">
                  <c:v>Troubles viscéraux</c:v>
                </c:pt>
                <c:pt idx="3">
                  <c:v>Troubles auditifs</c:v>
                </c:pt>
                <c:pt idx="4">
                  <c:v>Troubles du langage ou de la parole</c:v>
                </c:pt>
                <c:pt idx="5">
                  <c:v>Autres troubles</c:v>
                </c:pt>
                <c:pt idx="6">
                  <c:v>Trouble du spectre de l'autisme</c:v>
                </c:pt>
                <c:pt idx="7">
                  <c:v>Plusieurs troubles associés</c:v>
                </c:pt>
                <c:pt idx="8">
                  <c:v>Troubles du psychisme</c:v>
                </c:pt>
                <c:pt idx="9">
                  <c:v>Troubles intellectuels ou cognitifs</c:v>
                </c:pt>
                <c:pt idx="10">
                  <c:v>Ensemble des troubles</c:v>
                </c:pt>
              </c:strCache>
            </c:strRef>
          </c:cat>
          <c:val>
            <c:numRef>
              <c:f>'Figure 5.3'!$B$42:$L$42</c:f>
              <c:numCache>
                <c:formatCode>0</c:formatCode>
                <c:ptCount val="11"/>
                <c:pt idx="0">
                  <c:v>2.0669001304763546</c:v>
                </c:pt>
                <c:pt idx="1">
                  <c:v>5.6392862457521291</c:v>
                </c:pt>
                <c:pt idx="2">
                  <c:v>7.5012936112120316</c:v>
                </c:pt>
                <c:pt idx="3">
                  <c:v>5.5719189029921026</c:v>
                </c:pt>
                <c:pt idx="4">
                  <c:v>8.1808108468746941</c:v>
                </c:pt>
                <c:pt idx="5">
                  <c:v>14.577058815135302</c:v>
                </c:pt>
                <c:pt idx="6">
                  <c:v>8.3970463233978787</c:v>
                </c:pt>
                <c:pt idx="7">
                  <c:v>8.2829219451441283</c:v>
                </c:pt>
                <c:pt idx="8">
                  <c:v>15.853123927656371</c:v>
                </c:pt>
                <c:pt idx="9">
                  <c:v>10.302908501285119</c:v>
                </c:pt>
                <c:pt idx="10">
                  <c:v>9.9190150847922869</c:v>
                </c:pt>
              </c:numCache>
            </c:numRef>
          </c:val>
        </c:ser>
        <c:dLbls>
          <c:showLegendKey val="0"/>
          <c:showVal val="0"/>
          <c:showCatName val="0"/>
          <c:showSerName val="0"/>
          <c:showPercent val="0"/>
          <c:showBubbleSize val="0"/>
        </c:dLbls>
        <c:gapWidth val="150"/>
        <c:overlap val="100"/>
        <c:axId val="116215168"/>
        <c:axId val="116225152"/>
      </c:barChart>
      <c:catAx>
        <c:axId val="1162151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6225152"/>
        <c:crosses val="autoZero"/>
        <c:auto val="1"/>
        <c:lblAlgn val="ctr"/>
        <c:lblOffset val="100"/>
        <c:noMultiLvlLbl val="0"/>
      </c:catAx>
      <c:valAx>
        <c:axId val="116225152"/>
        <c:scaling>
          <c:orientation val="minMax"/>
          <c:max val="100"/>
        </c:scaling>
        <c:delete val="0"/>
        <c:axPos val="l"/>
        <c:majorGridlines>
          <c:spPr>
            <a:ln>
              <a:prstDash val="dash"/>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6215168"/>
        <c:crosses val="autoZero"/>
        <c:crossBetween val="between"/>
        <c:majorUnit val="20"/>
      </c:valAx>
    </c:plotArea>
    <c:legend>
      <c:legendPos val="b"/>
      <c:layout>
        <c:manualLayout>
          <c:xMode val="edge"/>
          <c:yMode val="edge"/>
          <c:x val="0.10961149415600741"/>
          <c:y val="0.93318720977185543"/>
          <c:w val="0.80182161086541848"/>
          <c:h val="4.7582020997375331E-2"/>
        </c:manualLayout>
      </c:layout>
      <c:overlay val="0"/>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47624</xdr:colOff>
      <xdr:row>1</xdr:row>
      <xdr:rowOff>9524</xdr:rowOff>
    </xdr:from>
    <xdr:to>
      <xdr:col>9</xdr:col>
      <xdr:colOff>232833</xdr:colOff>
      <xdr:row>24</xdr:row>
      <xdr:rowOff>31750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0</xdr:rowOff>
    </xdr:from>
    <xdr:to>
      <xdr:col>10</xdr:col>
      <xdr:colOff>676276</xdr:colOff>
      <xdr:row>28</xdr:row>
      <xdr:rowOff>85725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9"/>
  <sheetViews>
    <sheetView showGridLines="0" tabSelected="1" zoomScale="90" zoomScaleNormal="90" workbookViewId="0">
      <selection activeCell="A3" sqref="A3"/>
    </sheetView>
  </sheetViews>
  <sheetFormatPr baseColWidth="10" defaultRowHeight="12.6" x14ac:dyDescent="0.25"/>
  <cols>
    <col min="1" max="1" width="118.4414062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ht="14.4" x14ac:dyDescent="0.25">
      <c r="A1" s="16" t="s">
        <v>54</v>
      </c>
      <c r="B1" s="79"/>
      <c r="C1" s="79"/>
      <c r="D1" s="79"/>
      <c r="E1" s="79"/>
      <c r="F1" s="79"/>
    </row>
    <row r="2" spans="1:7" ht="7.5" customHeight="1" x14ac:dyDescent="0.25">
      <c r="A2" s="17"/>
      <c r="B2" s="12"/>
      <c r="C2" s="12"/>
      <c r="D2" s="12"/>
      <c r="E2" s="12"/>
      <c r="F2" s="12"/>
    </row>
    <row r="3" spans="1:7" s="13" customFormat="1" ht="24.6" x14ac:dyDescent="0.25">
      <c r="A3" s="29" t="s">
        <v>55</v>
      </c>
      <c r="B3" s="12"/>
      <c r="C3" s="12"/>
      <c r="D3" s="12"/>
      <c r="E3" s="12"/>
      <c r="F3" s="12"/>
    </row>
    <row r="4" spans="1:7" ht="15.75" customHeight="1" x14ac:dyDescent="0.25">
      <c r="A4" s="30" t="s">
        <v>56</v>
      </c>
      <c r="B4" s="12"/>
      <c r="C4" s="12"/>
      <c r="D4" s="12"/>
      <c r="E4" s="12"/>
      <c r="F4" s="12"/>
    </row>
    <row r="5" spans="1:7" ht="259.5" customHeight="1" x14ac:dyDescent="0.25">
      <c r="A5" s="28" t="s">
        <v>57</v>
      </c>
      <c r="B5" s="12"/>
      <c r="C5" s="12"/>
      <c r="D5" s="12"/>
      <c r="E5" s="12"/>
      <c r="F5" s="12"/>
    </row>
    <row r="6" spans="1:7" ht="14.4" x14ac:dyDescent="0.25">
      <c r="A6" s="18" t="s">
        <v>2</v>
      </c>
      <c r="B6" s="12"/>
      <c r="C6" s="12"/>
      <c r="D6" s="12"/>
      <c r="E6" s="12"/>
      <c r="F6" s="12"/>
    </row>
    <row r="7" spans="1:7" ht="8.25" customHeight="1" x14ac:dyDescent="0.25">
      <c r="A7" s="17"/>
      <c r="B7" s="12"/>
      <c r="C7" s="12"/>
      <c r="D7" s="12"/>
      <c r="E7" s="12"/>
      <c r="F7" s="12"/>
    </row>
    <row r="8" spans="1:7" ht="15.6" x14ac:dyDescent="0.25">
      <c r="A8" s="19" t="s">
        <v>3</v>
      </c>
      <c r="B8" s="12"/>
      <c r="C8" s="12"/>
      <c r="D8" s="12"/>
      <c r="E8" s="12"/>
      <c r="F8" s="12"/>
    </row>
    <row r="9" spans="1:7" ht="9.75" customHeight="1" x14ac:dyDescent="0.25">
      <c r="A9" s="17"/>
      <c r="B9" s="12"/>
      <c r="C9" s="12"/>
      <c r="D9" s="12"/>
      <c r="E9" s="12"/>
      <c r="F9" s="12"/>
    </row>
    <row r="10" spans="1:7" ht="14.25" customHeight="1" x14ac:dyDescent="0.25">
      <c r="A10" s="20" t="s">
        <v>0</v>
      </c>
      <c r="B10" s="12"/>
      <c r="C10" s="12"/>
      <c r="D10" s="12"/>
      <c r="E10" s="12"/>
      <c r="F10" s="12"/>
    </row>
    <row r="11" spans="1:7" s="14" customFormat="1" ht="20.25" customHeight="1" x14ac:dyDescent="0.25">
      <c r="A11" s="21" t="s">
        <v>49</v>
      </c>
    </row>
    <row r="12" spans="1:7" s="14" customFormat="1" ht="20.25" customHeight="1" x14ac:dyDescent="0.25">
      <c r="A12" s="21" t="s">
        <v>38</v>
      </c>
    </row>
    <row r="13" spans="1:7" s="14" customFormat="1" ht="20.25" customHeight="1" x14ac:dyDescent="0.25">
      <c r="A13" s="21" t="s">
        <v>39</v>
      </c>
    </row>
    <row r="14" spans="1:7" s="15" customFormat="1" ht="9" customHeight="1" x14ac:dyDescent="0.25">
      <c r="A14" s="35"/>
    </row>
    <row r="15" spans="1:7" x14ac:dyDescent="0.25">
      <c r="A15" s="22"/>
    </row>
    <row r="16" spans="1:7" ht="14.25" customHeight="1" x14ac:dyDescent="0.25">
      <c r="A16" s="23" t="s">
        <v>1</v>
      </c>
      <c r="C16" s="2"/>
      <c r="D16" s="2"/>
      <c r="E16" s="2"/>
      <c r="F16" s="2"/>
      <c r="G16" s="2"/>
    </row>
    <row r="17" spans="1:7" ht="23.25" customHeight="1" x14ac:dyDescent="0.25">
      <c r="A17" s="26" t="s">
        <v>40</v>
      </c>
      <c r="C17" s="2"/>
      <c r="D17" s="2"/>
      <c r="E17" s="2"/>
      <c r="F17" s="2"/>
      <c r="G17" s="2"/>
    </row>
    <row r="18" spans="1:7" x14ac:dyDescent="0.25">
      <c r="A18" s="25"/>
    </row>
    <row r="19" spans="1:7" x14ac:dyDescent="0.25">
      <c r="A19" s="11"/>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14999847407452621"/>
  </sheetPr>
  <dimension ref="A1:Q29"/>
  <sheetViews>
    <sheetView showGridLines="0" zoomScaleNormal="100" zoomScaleSheetLayoutView="100" workbookViewId="0">
      <selection activeCell="A2" sqref="A2"/>
    </sheetView>
  </sheetViews>
  <sheetFormatPr baseColWidth="10" defaultColWidth="11.44140625" defaultRowHeight="13.2" x14ac:dyDescent="0.25"/>
  <cols>
    <col min="1" max="1" width="33.109375" style="3" customWidth="1"/>
    <col min="2" max="2" width="11.6640625" style="3" customWidth="1"/>
    <col min="3" max="3" width="11.109375" style="3" customWidth="1"/>
    <col min="4" max="4" width="11" style="3" customWidth="1"/>
    <col min="5" max="5" width="10.44140625" style="3" customWidth="1"/>
    <col min="6" max="6" width="11.6640625" style="3" customWidth="1"/>
    <col min="7" max="7" width="11.88671875" style="3" customWidth="1"/>
    <col min="8" max="8" width="14" style="3" customWidth="1"/>
    <col min="9" max="9" width="12.5546875" style="3" customWidth="1"/>
    <col min="10" max="10" width="12.88671875" style="3" customWidth="1"/>
    <col min="11" max="16384" width="11.44140625" style="3"/>
  </cols>
  <sheetData>
    <row r="1" spans="1:17" ht="15.6" x14ac:dyDescent="0.3">
      <c r="A1" s="32" t="s">
        <v>49</v>
      </c>
      <c r="B1" s="31"/>
      <c r="C1" s="31"/>
      <c r="G1" s="7"/>
    </row>
    <row r="2" spans="1:17" x14ac:dyDescent="0.25">
      <c r="B2" s="6"/>
      <c r="C2" s="6"/>
      <c r="D2" s="6"/>
      <c r="E2" s="6"/>
      <c r="F2" s="6"/>
    </row>
    <row r="3" spans="1:17" ht="20.25" customHeight="1" x14ac:dyDescent="0.25">
      <c r="A3" s="83" t="s">
        <v>23</v>
      </c>
      <c r="B3" s="89" t="s">
        <v>30</v>
      </c>
      <c r="C3" s="89"/>
      <c r="D3" s="89"/>
      <c r="E3" s="89"/>
      <c r="F3" s="89"/>
      <c r="G3" s="89" t="s">
        <v>59</v>
      </c>
      <c r="H3" s="89"/>
      <c r="I3" s="89"/>
      <c r="J3" s="86" t="s">
        <v>50</v>
      </c>
    </row>
    <row r="4" spans="1:17" ht="18" customHeight="1" x14ac:dyDescent="0.25">
      <c r="A4" s="84"/>
      <c r="B4" s="90" t="s">
        <v>6</v>
      </c>
      <c r="C4" s="91"/>
      <c r="D4" s="90" t="s">
        <v>7</v>
      </c>
      <c r="E4" s="91"/>
      <c r="F4" s="92" t="s">
        <v>4</v>
      </c>
      <c r="G4" s="81" t="s">
        <v>29</v>
      </c>
      <c r="H4" s="81" t="s">
        <v>28</v>
      </c>
      <c r="I4" s="81" t="s">
        <v>4</v>
      </c>
      <c r="J4" s="87"/>
    </row>
    <row r="5" spans="1:17" ht="26.4" x14ac:dyDescent="0.25">
      <c r="A5" s="46" t="s">
        <v>24</v>
      </c>
      <c r="B5" s="57" t="s">
        <v>25</v>
      </c>
      <c r="C5" s="57" t="s">
        <v>18</v>
      </c>
      <c r="D5" s="57" t="s">
        <v>25</v>
      </c>
      <c r="E5" s="57" t="s">
        <v>18</v>
      </c>
      <c r="F5" s="92"/>
      <c r="G5" s="81"/>
      <c r="H5" s="81"/>
      <c r="I5" s="81"/>
      <c r="J5" s="88"/>
    </row>
    <row r="6" spans="1:17" ht="16.5" customHeight="1" x14ac:dyDescent="0.25">
      <c r="A6" s="58" t="s">
        <v>26</v>
      </c>
      <c r="B6" s="44">
        <v>39491</v>
      </c>
      <c r="C6" s="45">
        <v>36561</v>
      </c>
      <c r="D6" s="44">
        <v>22918</v>
      </c>
      <c r="E6" s="45">
        <v>30856</v>
      </c>
      <c r="F6" s="44">
        <v>129826</v>
      </c>
      <c r="G6" s="74">
        <v>1755</v>
      </c>
      <c r="H6" s="73">
        <v>33913</v>
      </c>
      <c r="I6" s="44">
        <f>G6+H6</f>
        <v>35668</v>
      </c>
      <c r="J6" s="59">
        <v>163739</v>
      </c>
      <c r="K6" s="43"/>
      <c r="L6" s="42"/>
      <c r="M6" s="43"/>
      <c r="N6" s="42"/>
      <c r="O6" s="43"/>
      <c r="P6" s="43"/>
      <c r="Q6" s="43"/>
    </row>
    <row r="7" spans="1:17" ht="16.5" customHeight="1" x14ac:dyDescent="0.25">
      <c r="A7" s="58" t="s">
        <v>14</v>
      </c>
      <c r="B7" s="44">
        <v>31114</v>
      </c>
      <c r="C7" s="45">
        <v>5106</v>
      </c>
      <c r="D7" s="44">
        <v>20673</v>
      </c>
      <c r="E7" s="45">
        <v>4367</v>
      </c>
      <c r="F7" s="44">
        <v>61260</v>
      </c>
      <c r="G7" s="75">
        <v>5553</v>
      </c>
      <c r="H7" s="73">
        <v>13934</v>
      </c>
      <c r="I7" s="44">
        <f t="shared" ref="I7:I17" si="0">G7+H7</f>
        <v>19487</v>
      </c>
      <c r="J7" s="59">
        <v>75194</v>
      </c>
      <c r="K7" s="43"/>
      <c r="L7" s="42"/>
      <c r="M7" s="43"/>
      <c r="N7" s="42"/>
      <c r="O7" s="43"/>
      <c r="P7" s="43"/>
      <c r="Q7" s="43"/>
    </row>
    <row r="8" spans="1:17" ht="16.5" customHeight="1" x14ac:dyDescent="0.25">
      <c r="A8" s="58" t="s">
        <v>27</v>
      </c>
      <c r="B8" s="44">
        <v>25971</v>
      </c>
      <c r="C8" s="45">
        <v>3271</v>
      </c>
      <c r="D8" s="44">
        <v>33159</v>
      </c>
      <c r="E8" s="45">
        <v>4185</v>
      </c>
      <c r="F8" s="44">
        <v>66586</v>
      </c>
      <c r="G8" s="75">
        <v>223</v>
      </c>
      <c r="H8" s="73">
        <v>1439</v>
      </c>
      <c r="I8" s="44">
        <f t="shared" si="0"/>
        <v>1662</v>
      </c>
      <c r="J8" s="59">
        <v>68025</v>
      </c>
      <c r="K8" s="43"/>
      <c r="L8" s="42"/>
      <c r="M8" s="43"/>
      <c r="N8" s="42"/>
      <c r="O8" s="43"/>
      <c r="P8" s="43"/>
      <c r="Q8" s="43"/>
    </row>
    <row r="9" spans="1:17" ht="16.5" customHeight="1" x14ac:dyDescent="0.25">
      <c r="A9" s="58" t="s">
        <v>12</v>
      </c>
      <c r="B9" s="44">
        <v>3464</v>
      </c>
      <c r="C9" s="45">
        <v>638</v>
      </c>
      <c r="D9" s="44">
        <v>3044</v>
      </c>
      <c r="E9" s="45">
        <v>592</v>
      </c>
      <c r="F9" s="44">
        <v>7738</v>
      </c>
      <c r="G9" s="75">
        <v>173</v>
      </c>
      <c r="H9" s="73">
        <v>2517</v>
      </c>
      <c r="I9" s="44">
        <f t="shared" si="0"/>
        <v>2690</v>
      </c>
      <c r="J9" s="59">
        <v>10255</v>
      </c>
      <c r="K9" s="43"/>
      <c r="L9" s="42"/>
      <c r="M9" s="43"/>
      <c r="N9" s="42"/>
      <c r="O9" s="43"/>
      <c r="P9" s="43"/>
      <c r="Q9" s="43"/>
    </row>
    <row r="10" spans="1:17" ht="16.5" customHeight="1" x14ac:dyDescent="0.25">
      <c r="A10" s="58" t="s">
        <v>9</v>
      </c>
      <c r="B10" s="44">
        <v>2284</v>
      </c>
      <c r="C10" s="45">
        <v>221</v>
      </c>
      <c r="D10" s="44">
        <v>2506</v>
      </c>
      <c r="E10" s="45">
        <v>286</v>
      </c>
      <c r="F10" s="44">
        <v>5297</v>
      </c>
      <c r="G10" s="75">
        <v>70</v>
      </c>
      <c r="H10" s="73">
        <v>433</v>
      </c>
      <c r="I10" s="44">
        <f t="shared" si="0"/>
        <v>503</v>
      </c>
      <c r="J10" s="59">
        <v>5730</v>
      </c>
      <c r="K10" s="43"/>
      <c r="L10" s="42"/>
      <c r="M10" s="43"/>
      <c r="N10" s="42"/>
      <c r="O10" s="43"/>
      <c r="P10" s="43"/>
      <c r="Q10" s="43"/>
    </row>
    <row r="11" spans="1:17" ht="16.5" customHeight="1" x14ac:dyDescent="0.25">
      <c r="A11" s="58" t="s">
        <v>11</v>
      </c>
      <c r="B11" s="44">
        <v>2164</v>
      </c>
      <c r="C11" s="45">
        <v>150</v>
      </c>
      <c r="D11" s="44">
        <v>1657</v>
      </c>
      <c r="E11" s="45">
        <v>165</v>
      </c>
      <c r="F11" s="44">
        <v>4136</v>
      </c>
      <c r="G11" s="75">
        <v>37</v>
      </c>
      <c r="H11" s="73">
        <v>359</v>
      </c>
      <c r="I11" s="44">
        <f t="shared" si="0"/>
        <v>396</v>
      </c>
      <c r="J11" s="59">
        <v>4495</v>
      </c>
      <c r="K11" s="43"/>
      <c r="L11" s="42"/>
      <c r="M11" s="43"/>
      <c r="N11" s="42"/>
      <c r="O11" s="43"/>
      <c r="P11" s="43"/>
      <c r="Q11" s="43"/>
    </row>
    <row r="12" spans="1:17" ht="16.5" customHeight="1" x14ac:dyDescent="0.25">
      <c r="A12" s="58" t="s">
        <v>10</v>
      </c>
      <c r="B12" s="44">
        <v>7402</v>
      </c>
      <c r="C12" s="45">
        <v>917</v>
      </c>
      <c r="D12" s="44">
        <v>9778</v>
      </c>
      <c r="E12" s="45">
        <v>1237</v>
      </c>
      <c r="F12" s="44">
        <v>19334</v>
      </c>
      <c r="G12" s="75">
        <v>192</v>
      </c>
      <c r="H12" s="73">
        <v>2914</v>
      </c>
      <c r="I12" s="44">
        <f t="shared" si="0"/>
        <v>3106</v>
      </c>
      <c r="J12" s="59">
        <v>22248</v>
      </c>
      <c r="K12" s="43"/>
      <c r="L12" s="42"/>
      <c r="M12" s="43"/>
      <c r="N12" s="42"/>
      <c r="O12" s="43"/>
      <c r="P12" s="43"/>
      <c r="Q12" s="43"/>
    </row>
    <row r="13" spans="1:17" ht="16.5" customHeight="1" x14ac:dyDescent="0.25">
      <c r="A13" s="58" t="s">
        <v>44</v>
      </c>
      <c r="B13" s="44">
        <v>14340</v>
      </c>
      <c r="C13" s="45">
        <v>3354</v>
      </c>
      <c r="D13" s="44">
        <v>8323</v>
      </c>
      <c r="E13" s="45">
        <v>2601</v>
      </c>
      <c r="F13" s="44">
        <v>28618</v>
      </c>
      <c r="G13" s="75">
        <v>1299</v>
      </c>
      <c r="H13" s="73">
        <v>11029</v>
      </c>
      <c r="I13" s="44">
        <f t="shared" si="0"/>
        <v>12328</v>
      </c>
      <c r="J13" s="59">
        <v>39647</v>
      </c>
      <c r="K13" s="43"/>
      <c r="L13" s="42"/>
      <c r="M13" s="43"/>
      <c r="N13" s="42"/>
      <c r="O13" s="43"/>
      <c r="P13" s="43"/>
      <c r="Q13" s="43"/>
    </row>
    <row r="14" spans="1:17" ht="16.5" customHeight="1" x14ac:dyDescent="0.25">
      <c r="A14" s="58" t="s">
        <v>13</v>
      </c>
      <c r="B14" s="44">
        <v>8208</v>
      </c>
      <c r="C14" s="45">
        <v>907</v>
      </c>
      <c r="D14" s="44">
        <v>5283</v>
      </c>
      <c r="E14" s="45">
        <v>602</v>
      </c>
      <c r="F14" s="44">
        <v>15000</v>
      </c>
      <c r="G14" s="75">
        <v>454</v>
      </c>
      <c r="H14" s="73">
        <v>2425</v>
      </c>
      <c r="I14" s="44">
        <f t="shared" si="0"/>
        <v>2879</v>
      </c>
      <c r="J14" s="59">
        <v>17425</v>
      </c>
      <c r="K14" s="43"/>
      <c r="L14" s="42"/>
      <c r="M14" s="43"/>
      <c r="N14" s="42"/>
      <c r="O14" s="43"/>
      <c r="P14" s="43"/>
      <c r="Q14" s="43"/>
    </row>
    <row r="15" spans="1:17" ht="16.5" customHeight="1" x14ac:dyDescent="0.25">
      <c r="A15" s="58" t="s">
        <v>58</v>
      </c>
      <c r="B15" s="44"/>
      <c r="C15" s="45"/>
      <c r="D15" s="44"/>
      <c r="E15" s="45"/>
      <c r="F15" s="44"/>
      <c r="G15" s="76">
        <v>70</v>
      </c>
      <c r="H15" s="73">
        <v>1262</v>
      </c>
      <c r="I15" s="44">
        <f t="shared" si="0"/>
        <v>1332</v>
      </c>
      <c r="J15" s="59">
        <v>1262</v>
      </c>
      <c r="K15" s="43"/>
      <c r="L15" s="42"/>
      <c r="M15" s="43"/>
      <c r="N15" s="42"/>
      <c r="O15" s="43"/>
      <c r="P15" s="43"/>
      <c r="Q15" s="43"/>
    </row>
    <row r="16" spans="1:17" ht="18" customHeight="1" x14ac:dyDescent="0.25">
      <c r="A16" s="63" t="s">
        <v>5</v>
      </c>
      <c r="B16" s="66">
        <v>134438</v>
      </c>
      <c r="C16" s="66">
        <v>51125</v>
      </c>
      <c r="D16" s="66">
        <v>107341</v>
      </c>
      <c r="E16" s="66">
        <v>44891</v>
      </c>
      <c r="F16" s="66">
        <v>337795</v>
      </c>
      <c r="G16" s="66">
        <v>9826</v>
      </c>
      <c r="H16" s="66">
        <v>70225</v>
      </c>
      <c r="I16" s="66">
        <f t="shared" si="0"/>
        <v>80051</v>
      </c>
      <c r="J16" s="72">
        <v>408020</v>
      </c>
      <c r="K16" s="43"/>
      <c r="L16" s="42"/>
      <c r="M16" s="43"/>
      <c r="N16" s="42"/>
      <c r="O16" s="43"/>
      <c r="P16" s="43"/>
      <c r="Q16" s="43"/>
    </row>
    <row r="17" spans="1:17" x14ac:dyDescent="0.25">
      <c r="A17" s="67" t="s">
        <v>51</v>
      </c>
      <c r="B17" s="68">
        <v>18765</v>
      </c>
      <c r="C17" s="69">
        <v>5731</v>
      </c>
      <c r="D17" s="68">
        <v>8021</v>
      </c>
      <c r="E17" s="69">
        <v>3673</v>
      </c>
      <c r="F17" s="68">
        <v>36190</v>
      </c>
      <c r="G17" s="68">
        <v>2338</v>
      </c>
      <c r="H17" s="69">
        <v>13104</v>
      </c>
      <c r="I17" s="68">
        <f t="shared" si="0"/>
        <v>15442</v>
      </c>
      <c r="J17" s="68">
        <v>49294</v>
      </c>
    </row>
    <row r="18" spans="1:17" ht="18" customHeight="1" x14ac:dyDescent="0.25">
      <c r="A18" s="64"/>
      <c r="B18" s="65"/>
      <c r="C18" s="65"/>
      <c r="D18" s="65"/>
      <c r="E18" s="65"/>
      <c r="F18" s="78">
        <f>F16/J16</f>
        <v>0.82788833880692125</v>
      </c>
      <c r="G18" s="65"/>
      <c r="H18" s="65"/>
      <c r="I18" s="65"/>
      <c r="J18" s="77" t="s">
        <v>60</v>
      </c>
      <c r="K18" s="43"/>
      <c r="L18" s="42"/>
      <c r="M18" s="43"/>
      <c r="N18" s="42"/>
      <c r="O18" s="43"/>
      <c r="P18" s="43"/>
      <c r="Q18" s="43"/>
    </row>
    <row r="19" spans="1:17" s="47" customFormat="1" x14ac:dyDescent="0.25">
      <c r="A19" s="82" t="s">
        <v>31</v>
      </c>
      <c r="B19" s="82"/>
      <c r="C19" s="82"/>
      <c r="D19" s="82"/>
    </row>
    <row r="20" spans="1:17" x14ac:dyDescent="0.25">
      <c r="A20" s="70" t="s">
        <v>34</v>
      </c>
      <c r="B20" s="70"/>
      <c r="C20" s="70"/>
      <c r="D20" s="71"/>
      <c r="E20" s="62"/>
      <c r="F20" s="62"/>
      <c r="G20" s="62"/>
      <c r="H20" s="62"/>
      <c r="I20" s="62"/>
      <c r="J20" s="62"/>
      <c r="K20" s="43"/>
    </row>
    <row r="21" spans="1:17" ht="27" customHeight="1" x14ac:dyDescent="0.25">
      <c r="A21" s="85" t="s">
        <v>35</v>
      </c>
      <c r="B21" s="85"/>
      <c r="C21" s="85"/>
      <c r="D21" s="85"/>
      <c r="E21" s="85"/>
      <c r="F21" s="85"/>
      <c r="G21" s="85"/>
      <c r="H21" s="85"/>
      <c r="I21" s="85"/>
      <c r="J21" s="85"/>
      <c r="K21" s="43"/>
    </row>
    <row r="22" spans="1:17" ht="18" customHeight="1" x14ac:dyDescent="0.25">
      <c r="A22" s="33" t="s">
        <v>8</v>
      </c>
      <c r="B22" s="33"/>
      <c r="C22" s="33"/>
      <c r="D22" s="8"/>
      <c r="E22" s="8"/>
      <c r="F22" s="8"/>
      <c r="G22" s="7"/>
    </row>
    <row r="23" spans="1:17" ht="17.25" customHeight="1" x14ac:dyDescent="0.25">
      <c r="A23" s="80" t="s">
        <v>41</v>
      </c>
      <c r="B23" s="80"/>
      <c r="C23" s="80"/>
      <c r="D23" s="80"/>
      <c r="E23" s="80"/>
      <c r="F23" s="80"/>
      <c r="G23" s="80"/>
      <c r="H23" s="80"/>
      <c r="I23" s="80"/>
    </row>
    <row r="25" spans="1:17" x14ac:dyDescent="0.25">
      <c r="K25" s="42"/>
      <c r="L25" s="42"/>
    </row>
    <row r="28" spans="1:17" x14ac:dyDescent="0.25">
      <c r="K28" s="42"/>
      <c r="L28" s="42"/>
    </row>
    <row r="29" spans="1:17" x14ac:dyDescent="0.25">
      <c r="K29" s="43"/>
    </row>
  </sheetData>
  <mergeCells count="13">
    <mergeCell ref="A23:I23"/>
    <mergeCell ref="G4:G5"/>
    <mergeCell ref="H4:H5"/>
    <mergeCell ref="I4:I5"/>
    <mergeCell ref="A19:D19"/>
    <mergeCell ref="A3:A4"/>
    <mergeCell ref="A21:J21"/>
    <mergeCell ref="J3:J5"/>
    <mergeCell ref="B3:F3"/>
    <mergeCell ref="G3:I3"/>
    <mergeCell ref="B4:C4"/>
    <mergeCell ref="D4:E4"/>
    <mergeCell ref="F4:F5"/>
  </mergeCells>
  <phoneticPr fontId="0" type="noConversion"/>
  <pageMargins left="0.78740157480314965" right="0.78740157480314965" top="0.98425196850393704" bottom="0.98425196850393704" header="0.51181102362204722" footer="0.51181102362204722"/>
  <pageSetup paperSize="9" scale="95"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sheetPr>
  <dimension ref="A1:O38"/>
  <sheetViews>
    <sheetView showGridLines="0" zoomScaleNormal="100" workbookViewId="0">
      <selection activeCell="L28" sqref="L28"/>
    </sheetView>
  </sheetViews>
  <sheetFormatPr baseColWidth="10" defaultColWidth="11.44140625" defaultRowHeight="13.2" x14ac:dyDescent="0.25"/>
  <cols>
    <col min="1" max="1" width="24.88671875" style="3" customWidth="1"/>
    <col min="2" max="5" width="11.44140625" style="3"/>
    <col min="6" max="6" width="10.5546875" style="3" customWidth="1"/>
    <col min="7" max="7" width="14.88671875" style="3" customWidth="1"/>
    <col min="8" max="10" width="11.44140625" style="3"/>
    <col min="11" max="11" width="9.6640625" style="3" customWidth="1"/>
    <col min="12" max="12" width="9" style="3" customWidth="1"/>
    <col min="16" max="16384" width="11.44140625" style="3"/>
  </cols>
  <sheetData>
    <row r="1" spans="1:12" ht="21" customHeight="1" x14ac:dyDescent="0.25">
      <c r="A1" s="32" t="s">
        <v>37</v>
      </c>
      <c r="B1" s="32"/>
      <c r="C1" s="32"/>
      <c r="D1" s="32"/>
      <c r="E1" s="32"/>
      <c r="F1" s="32"/>
      <c r="G1" s="32"/>
      <c r="H1" s="32"/>
      <c r="I1" s="4"/>
    </row>
    <row r="2" spans="1:12" s="36" customFormat="1" ht="10.199999999999999" x14ac:dyDescent="0.2">
      <c r="B2" s="37"/>
      <c r="C2" s="37"/>
      <c r="D2" s="37"/>
      <c r="E2" s="37"/>
      <c r="F2" s="37"/>
      <c r="G2" s="37"/>
      <c r="H2" s="37"/>
      <c r="I2" s="37"/>
      <c r="J2" s="37"/>
      <c r="K2" s="37"/>
      <c r="L2" s="37"/>
    </row>
    <row r="3" spans="1:12" s="36" customFormat="1" ht="10.199999999999999" x14ac:dyDescent="0.2">
      <c r="B3" s="37"/>
      <c r="C3" s="37"/>
      <c r="D3" s="37"/>
      <c r="E3" s="37"/>
      <c r="F3" s="37"/>
      <c r="G3" s="37"/>
      <c r="H3" s="37"/>
      <c r="I3" s="37"/>
      <c r="J3" s="37"/>
      <c r="K3" s="37"/>
      <c r="L3" s="37"/>
    </row>
    <row r="4" spans="1:12" s="36" customFormat="1" ht="10.199999999999999" x14ac:dyDescent="0.2">
      <c r="B4" s="37"/>
      <c r="C4" s="37"/>
      <c r="D4" s="37"/>
      <c r="E4" s="37"/>
      <c r="F4" s="37"/>
      <c r="G4" s="37"/>
      <c r="H4" s="37"/>
      <c r="I4" s="37"/>
      <c r="J4" s="37"/>
      <c r="K4" s="37"/>
      <c r="L4" s="37"/>
    </row>
    <row r="5" spans="1:12" s="36" customFormat="1" ht="10.199999999999999" x14ac:dyDescent="0.2">
      <c r="B5" s="37"/>
      <c r="C5" s="37"/>
      <c r="D5" s="37"/>
      <c r="E5" s="37"/>
      <c r="F5" s="37"/>
      <c r="G5" s="37"/>
      <c r="H5" s="37"/>
      <c r="I5" s="37"/>
      <c r="J5" s="37"/>
      <c r="K5" s="37"/>
      <c r="L5" s="37"/>
    </row>
    <row r="6" spans="1:12" s="36" customFormat="1" ht="10.199999999999999" x14ac:dyDescent="0.2">
      <c r="B6" s="37"/>
      <c r="C6" s="37"/>
      <c r="D6" s="37"/>
      <c r="E6" s="37"/>
      <c r="F6" s="37"/>
      <c r="G6" s="37"/>
      <c r="H6" s="37"/>
      <c r="I6" s="37"/>
      <c r="J6" s="37"/>
      <c r="K6" s="37"/>
      <c r="L6" s="37"/>
    </row>
    <row r="7" spans="1:12" s="36" customFormat="1" ht="10.199999999999999" x14ac:dyDescent="0.2">
      <c r="B7" s="37"/>
      <c r="C7" s="37"/>
      <c r="D7" s="37"/>
      <c r="E7" s="37"/>
      <c r="F7" s="37"/>
      <c r="G7" s="37"/>
      <c r="H7" s="37"/>
      <c r="I7" s="37"/>
      <c r="J7" s="37"/>
      <c r="K7" s="37"/>
      <c r="L7" s="37"/>
    </row>
    <row r="8" spans="1:12" s="36" customFormat="1" ht="10.199999999999999" x14ac:dyDescent="0.2">
      <c r="B8" s="37"/>
      <c r="C8" s="37"/>
      <c r="D8" s="37"/>
      <c r="E8" s="37"/>
      <c r="F8" s="37"/>
      <c r="G8" s="37"/>
      <c r="H8" s="37"/>
      <c r="I8" s="37"/>
      <c r="J8" s="37"/>
      <c r="K8" s="37"/>
      <c r="L8" s="37"/>
    </row>
    <row r="9" spans="1:12" s="36" customFormat="1" ht="10.199999999999999" x14ac:dyDescent="0.2">
      <c r="B9" s="37"/>
      <c r="C9" s="37"/>
      <c r="D9" s="37"/>
      <c r="E9" s="37"/>
      <c r="F9" s="37"/>
      <c r="G9" s="37"/>
      <c r="H9" s="37"/>
      <c r="I9" s="37"/>
      <c r="J9" s="37"/>
      <c r="K9" s="37"/>
      <c r="L9" s="37"/>
    </row>
    <row r="10" spans="1:12" s="36" customFormat="1" ht="10.199999999999999" x14ac:dyDescent="0.2">
      <c r="B10" s="37"/>
      <c r="C10" s="37"/>
      <c r="D10" s="37"/>
      <c r="E10" s="37"/>
      <c r="F10" s="37"/>
      <c r="G10" s="37"/>
      <c r="H10" s="37"/>
      <c r="I10" s="37"/>
      <c r="J10" s="37"/>
      <c r="K10" s="37"/>
      <c r="L10" s="37"/>
    </row>
    <row r="11" spans="1:12" s="36" customFormat="1" ht="10.199999999999999" x14ac:dyDescent="0.2">
      <c r="B11" s="37"/>
      <c r="C11" s="37"/>
      <c r="D11" s="37"/>
      <c r="E11" s="37"/>
      <c r="F11" s="37"/>
      <c r="G11" s="37"/>
      <c r="H11" s="37"/>
      <c r="I11" s="37"/>
      <c r="J11" s="37"/>
      <c r="K11" s="37"/>
      <c r="L11" s="37"/>
    </row>
    <row r="12" spans="1:12" s="36" customFormat="1" ht="10.199999999999999" x14ac:dyDescent="0.2">
      <c r="B12" s="37"/>
      <c r="C12" s="37"/>
      <c r="D12" s="37"/>
      <c r="E12" s="37"/>
      <c r="F12" s="37"/>
      <c r="G12" s="37"/>
      <c r="H12" s="37"/>
      <c r="I12" s="37"/>
      <c r="J12" s="37"/>
      <c r="K12" s="37"/>
      <c r="L12" s="37"/>
    </row>
    <row r="13" spans="1:12" s="36" customFormat="1" ht="10.199999999999999" x14ac:dyDescent="0.2">
      <c r="B13" s="37"/>
      <c r="C13" s="37"/>
      <c r="D13" s="37"/>
      <c r="E13" s="37"/>
      <c r="F13" s="37"/>
      <c r="G13" s="37"/>
      <c r="H13" s="37"/>
      <c r="I13" s="37"/>
      <c r="J13" s="37"/>
      <c r="K13" s="37"/>
      <c r="L13" s="37"/>
    </row>
    <row r="14" spans="1:12" s="36" customFormat="1" ht="10.199999999999999" x14ac:dyDescent="0.2">
      <c r="B14" s="37"/>
      <c r="C14" s="37"/>
      <c r="D14" s="37"/>
      <c r="E14" s="37"/>
      <c r="F14" s="37"/>
      <c r="G14" s="37"/>
      <c r="H14" s="37"/>
      <c r="I14" s="37"/>
      <c r="J14" s="37"/>
      <c r="K14" s="37"/>
      <c r="L14" s="37"/>
    </row>
    <row r="15" spans="1:12" s="36" customFormat="1" ht="10.199999999999999" x14ac:dyDescent="0.2">
      <c r="B15" s="37"/>
      <c r="C15" s="37"/>
      <c r="D15" s="37"/>
      <c r="E15" s="37"/>
      <c r="F15" s="37"/>
      <c r="G15" s="37"/>
      <c r="H15" s="37"/>
      <c r="I15" s="37"/>
      <c r="J15" s="37"/>
      <c r="K15" s="37"/>
      <c r="L15" s="37"/>
    </row>
    <row r="16" spans="1:12" s="36" customFormat="1" ht="10.199999999999999" x14ac:dyDescent="0.2">
      <c r="B16" s="37"/>
      <c r="C16" s="37"/>
      <c r="D16" s="37"/>
      <c r="E16" s="37"/>
      <c r="F16" s="37"/>
      <c r="G16" s="37"/>
      <c r="H16" s="37"/>
      <c r="I16" s="37"/>
      <c r="J16" s="37"/>
      <c r="K16" s="37"/>
      <c r="L16" s="37"/>
    </row>
    <row r="17" spans="1:13" s="36" customFormat="1" ht="10.199999999999999" x14ac:dyDescent="0.2">
      <c r="B17" s="37"/>
      <c r="C17" s="37"/>
      <c r="D17" s="37"/>
      <c r="E17" s="37"/>
      <c r="F17" s="37"/>
      <c r="G17" s="37"/>
      <c r="H17" s="37"/>
      <c r="I17" s="37"/>
      <c r="J17" s="37"/>
      <c r="K17" s="37"/>
      <c r="L17" s="37"/>
    </row>
    <row r="18" spans="1:13" s="36" customFormat="1" ht="10.199999999999999" x14ac:dyDescent="0.2">
      <c r="B18" s="37"/>
      <c r="C18" s="37"/>
      <c r="D18" s="37"/>
      <c r="E18" s="37"/>
      <c r="F18" s="37"/>
      <c r="G18" s="37"/>
      <c r="H18" s="37"/>
      <c r="I18" s="37"/>
      <c r="J18" s="37"/>
      <c r="K18" s="37"/>
      <c r="L18" s="37"/>
    </row>
    <row r="19" spans="1:13" s="36" customFormat="1" ht="10.199999999999999" x14ac:dyDescent="0.2">
      <c r="B19" s="37"/>
      <c r="C19" s="37"/>
      <c r="D19" s="37"/>
      <c r="E19" s="37"/>
      <c r="F19" s="37"/>
      <c r="G19" s="37"/>
      <c r="H19" s="37"/>
      <c r="I19" s="37"/>
      <c r="J19" s="37"/>
      <c r="K19" s="37"/>
      <c r="L19" s="37"/>
    </row>
    <row r="20" spans="1:13" s="37" customFormat="1" ht="10.199999999999999" x14ac:dyDescent="0.2">
      <c r="M20" s="36"/>
    </row>
    <row r="21" spans="1:13" s="36" customFormat="1" ht="10.199999999999999" x14ac:dyDescent="0.2">
      <c r="B21" s="37"/>
      <c r="C21" s="37"/>
      <c r="D21" s="37"/>
      <c r="E21" s="37"/>
      <c r="F21" s="37"/>
      <c r="G21" s="37"/>
      <c r="H21" s="37"/>
      <c r="I21" s="37"/>
      <c r="J21" s="37"/>
      <c r="K21" s="37"/>
      <c r="L21" s="37"/>
    </row>
    <row r="22" spans="1:13" s="36" customFormat="1" ht="10.199999999999999" x14ac:dyDescent="0.2">
      <c r="B22" s="37"/>
      <c r="C22" s="37"/>
      <c r="D22" s="37"/>
      <c r="E22" s="37"/>
      <c r="F22" s="37"/>
      <c r="G22" s="37"/>
      <c r="H22" s="37"/>
      <c r="I22" s="37"/>
      <c r="J22" s="37"/>
      <c r="K22" s="37"/>
      <c r="L22" s="37"/>
    </row>
    <row r="23" spans="1:13" s="36" customFormat="1" ht="10.199999999999999" x14ac:dyDescent="0.2">
      <c r="B23" s="37"/>
      <c r="C23" s="37"/>
      <c r="D23" s="37"/>
      <c r="E23" s="37"/>
      <c r="F23" s="37"/>
      <c r="G23" s="37"/>
      <c r="H23" s="37"/>
      <c r="I23" s="37"/>
      <c r="J23" s="37"/>
      <c r="K23" s="37"/>
      <c r="L23" s="37"/>
    </row>
    <row r="24" spans="1:13" s="36" customFormat="1" ht="10.199999999999999" x14ac:dyDescent="0.2">
      <c r="B24" s="37"/>
      <c r="C24" s="37"/>
      <c r="D24" s="37"/>
      <c r="E24" s="37"/>
      <c r="F24" s="37"/>
      <c r="G24" s="37"/>
      <c r="H24" s="37"/>
      <c r="I24" s="37"/>
      <c r="K24" s="37"/>
      <c r="L24" s="37"/>
    </row>
    <row r="25" spans="1:13" s="36" customFormat="1" ht="10.199999999999999" x14ac:dyDescent="0.2">
      <c r="B25" s="37"/>
      <c r="C25" s="37"/>
      <c r="D25" s="37"/>
      <c r="E25" s="37"/>
      <c r="F25" s="37"/>
      <c r="G25" s="37"/>
      <c r="H25" s="37"/>
      <c r="I25" s="37"/>
      <c r="J25" s="27"/>
      <c r="K25" s="37"/>
      <c r="L25" s="37"/>
    </row>
    <row r="26" spans="1:13" s="36" customFormat="1" ht="10.199999999999999" x14ac:dyDescent="0.2">
      <c r="B26" s="37"/>
      <c r="C26" s="37"/>
      <c r="D26" s="37"/>
      <c r="E26" s="37"/>
      <c r="F26" s="37"/>
      <c r="G26" s="37"/>
      <c r="H26" s="37"/>
      <c r="I26" s="77" t="s">
        <v>60</v>
      </c>
      <c r="L26" s="37"/>
    </row>
    <row r="27" spans="1:13" s="36" customFormat="1" ht="15.75" customHeight="1" x14ac:dyDescent="0.2">
      <c r="A27" s="60" t="s">
        <v>32</v>
      </c>
      <c r="B27" s="60"/>
      <c r="C27" s="60"/>
      <c r="D27" s="60"/>
      <c r="E27" s="60"/>
      <c r="F27" s="61"/>
      <c r="G27" s="61"/>
      <c r="H27" s="37"/>
      <c r="I27" s="37"/>
      <c r="K27" s="27"/>
      <c r="L27" s="37"/>
    </row>
    <row r="28" spans="1:13" s="36" customFormat="1" ht="14.25" customHeight="1" x14ac:dyDescent="0.2">
      <c r="A28" s="93" t="s">
        <v>20</v>
      </c>
      <c r="B28" s="93"/>
      <c r="C28" s="93"/>
      <c r="D28" s="93"/>
      <c r="E28" s="93"/>
      <c r="F28" s="37"/>
      <c r="G28" s="37"/>
      <c r="H28" s="37"/>
      <c r="I28" s="37"/>
      <c r="J28" s="37"/>
      <c r="K28" s="37"/>
      <c r="L28" s="37"/>
    </row>
    <row r="29" spans="1:13" s="36" customFormat="1" ht="14.25" customHeight="1" x14ac:dyDescent="0.2">
      <c r="A29" s="56" t="s">
        <v>42</v>
      </c>
      <c r="B29" s="37"/>
      <c r="C29" s="37"/>
      <c r="D29" s="37"/>
      <c r="E29" s="37"/>
      <c r="F29" s="37"/>
      <c r="G29" s="37"/>
      <c r="H29" s="37"/>
      <c r="I29" s="37"/>
      <c r="J29" s="37"/>
      <c r="K29" s="38"/>
      <c r="L29" s="37"/>
    </row>
    <row r="30" spans="1:13" s="36" customFormat="1" ht="10.199999999999999" x14ac:dyDescent="0.2">
      <c r="A30" s="39"/>
      <c r="B30" s="37"/>
      <c r="C30" s="37"/>
      <c r="D30" s="37"/>
      <c r="E30" s="37"/>
      <c r="F30" s="37"/>
      <c r="G30" s="37"/>
      <c r="H30" s="37"/>
      <c r="I30" s="37"/>
      <c r="J30" s="37"/>
      <c r="K30" s="37"/>
      <c r="L30" s="37"/>
    </row>
    <row r="31" spans="1:13" s="36" customFormat="1" ht="10.199999999999999" x14ac:dyDescent="0.2">
      <c r="B31" s="37"/>
      <c r="C31" s="37"/>
      <c r="D31" s="37"/>
      <c r="E31" s="37"/>
      <c r="F31" s="37"/>
      <c r="G31" s="37"/>
      <c r="H31" s="37"/>
      <c r="I31" s="37"/>
      <c r="J31" s="37"/>
      <c r="K31" s="37"/>
      <c r="L31" s="37"/>
    </row>
    <row r="32" spans="1:13" s="36" customFormat="1" ht="30.6" x14ac:dyDescent="0.2">
      <c r="A32" s="48"/>
      <c r="B32" s="49" t="s">
        <v>9</v>
      </c>
      <c r="C32" s="49" t="s">
        <v>10</v>
      </c>
      <c r="D32" s="49" t="s">
        <v>11</v>
      </c>
      <c r="E32" s="49" t="s">
        <v>12</v>
      </c>
      <c r="F32" s="49" t="s">
        <v>13</v>
      </c>
      <c r="G32" s="49" t="s">
        <v>27</v>
      </c>
      <c r="H32" s="49" t="s">
        <v>14</v>
      </c>
      <c r="I32" s="49" t="s">
        <v>15</v>
      </c>
      <c r="J32" s="49" t="s">
        <v>52</v>
      </c>
      <c r="K32" s="49" t="s">
        <v>26</v>
      </c>
      <c r="L32" s="50" t="s">
        <v>16</v>
      </c>
    </row>
    <row r="33" spans="1:12" s="36" customFormat="1" ht="10.199999999999999" x14ac:dyDescent="0.2">
      <c r="A33" s="40" t="s">
        <v>45</v>
      </c>
      <c r="B33" s="52">
        <v>58.038775041425772</v>
      </c>
      <c r="C33" s="52">
        <v>48.215867035551128</v>
      </c>
      <c r="D33" s="52">
        <v>42.139091671801921</v>
      </c>
      <c r="E33" s="52">
        <v>33.952381452439376</v>
      </c>
      <c r="F33" s="52">
        <v>31.720277207204628</v>
      </c>
      <c r="G33" s="52">
        <v>28.728274419117287</v>
      </c>
      <c r="H33" s="52">
        <v>25.317549196974181</v>
      </c>
      <c r="I33" s="52">
        <v>21.539961583003759</v>
      </c>
      <c r="J33" s="52">
        <v>18.014611204653626</v>
      </c>
      <c r="K33" s="52">
        <v>6.8376157890345732</v>
      </c>
      <c r="L33" s="52">
        <v>19.529969359053979</v>
      </c>
    </row>
    <row r="34" spans="1:12" s="36" customFormat="1" ht="10.199999999999999" x14ac:dyDescent="0.2">
      <c r="A34" s="41" t="s">
        <v>46</v>
      </c>
      <c r="B34" s="53">
        <v>19.336392806914791</v>
      </c>
      <c r="C34" s="53">
        <v>19.792319023534002</v>
      </c>
      <c r="D34" s="53">
        <v>30.459712187515809</v>
      </c>
      <c r="E34" s="53">
        <v>19.05753686181982</v>
      </c>
      <c r="F34" s="53">
        <v>35.48698105758438</v>
      </c>
      <c r="G34" s="53">
        <v>43.358489142295184</v>
      </c>
      <c r="H34" s="53">
        <v>35.874702284812578</v>
      </c>
      <c r="I34" s="53">
        <v>23.380334035782226</v>
      </c>
      <c r="J34" s="53">
        <v>15.783238721682824</v>
      </c>
      <c r="K34" s="53">
        <v>31.673950429368258</v>
      </c>
      <c r="L34" s="53">
        <v>30.257824895219237</v>
      </c>
    </row>
    <row r="35" spans="1:12" s="36" customFormat="1" ht="10.199999999999999" x14ac:dyDescent="0.2">
      <c r="A35" s="41" t="s">
        <v>18</v>
      </c>
      <c r="B35" s="53">
        <v>10.48365200596894</v>
      </c>
      <c r="C35" s="53">
        <v>18.430826538647143</v>
      </c>
      <c r="D35" s="53">
        <v>17.645253508330928</v>
      </c>
      <c r="E35" s="53">
        <v>23.03637971029266</v>
      </c>
      <c r="F35" s="53">
        <v>15.14413112739035</v>
      </c>
      <c r="G35" s="53">
        <v>21.507962861715587</v>
      </c>
      <c r="H35" s="53">
        <v>16.454221477288989</v>
      </c>
      <c r="I35" s="53">
        <v>22.104992153086549</v>
      </c>
      <c r="J35" s="53">
        <v>28.10140617463664</v>
      </c>
      <c r="K35" s="53">
        <v>39.427334923057963</v>
      </c>
      <c r="L35" s="53">
        <v>28.397008005926892</v>
      </c>
    </row>
    <row r="36" spans="1:12" s="36" customFormat="1" ht="10.199999999999999" x14ac:dyDescent="0.2">
      <c r="A36" s="41" t="s">
        <v>17</v>
      </c>
      <c r="B36" s="53">
        <v>8.1617101927350717</v>
      </c>
      <c r="C36" s="53">
        <v>10.904385633775478</v>
      </c>
      <c r="D36" s="53">
        <v>4.6198152418552745</v>
      </c>
      <c r="E36" s="53">
        <v>20.685385808653304</v>
      </c>
      <c r="F36" s="53">
        <v>13.301978939449944</v>
      </c>
      <c r="G36" s="53">
        <v>3.7735359321664643</v>
      </c>
      <c r="H36" s="53">
        <v>18.271255036446515</v>
      </c>
      <c r="I36" s="53">
        <v>28.210448030587422</v>
      </c>
      <c r="J36" s="53">
        <v>32.426362986618003</v>
      </c>
      <c r="K36" s="53">
        <v>18.355457022104144</v>
      </c>
      <c r="L36" s="53">
        <v>17.930739124333535</v>
      </c>
    </row>
    <row r="37" spans="1:12" s="36" customFormat="1" ht="10.199999999999999" x14ac:dyDescent="0.2">
      <c r="A37" s="54" t="s">
        <v>19</v>
      </c>
      <c r="B37" s="55">
        <v>3.9794699529554287</v>
      </c>
      <c r="C37" s="55">
        <v>2.6566017684922527</v>
      </c>
      <c r="D37" s="55">
        <v>5.1361273904960463</v>
      </c>
      <c r="E37" s="55">
        <v>3.2683161667948539</v>
      </c>
      <c r="F37" s="55">
        <v>4.3466316683707191</v>
      </c>
      <c r="G37" s="55">
        <v>2.6317376447055718</v>
      </c>
      <c r="H37" s="55">
        <v>4.082272004477753</v>
      </c>
      <c r="I37" s="55">
        <v>4.7642641975399922</v>
      </c>
      <c r="J37" s="55">
        <v>5.674380912408898</v>
      </c>
      <c r="K37" s="55">
        <v>3.7056418364348991</v>
      </c>
      <c r="L37" s="55">
        <v>3.884458615466313</v>
      </c>
    </row>
    <row r="38" spans="1:12" s="36" customFormat="1" ht="10.199999999999999" x14ac:dyDescent="0.2">
      <c r="A38" s="48"/>
      <c r="B38" s="51">
        <v>99.999959734141129</v>
      </c>
      <c r="C38" s="51">
        <v>99.99996092223526</v>
      </c>
      <c r="D38" s="51">
        <v>99.999774348485303</v>
      </c>
      <c r="E38" s="51">
        <v>100.00006599599433</v>
      </c>
      <c r="F38" s="51">
        <v>99.999983152584633</v>
      </c>
      <c r="G38" s="51">
        <v>99.999903816867317</v>
      </c>
      <c r="H38" s="51">
        <v>100.00002955463847</v>
      </c>
      <c r="I38" s="51">
        <v>100.00018436149173</v>
      </c>
      <c r="J38" s="51">
        <v>100.00018436149173</v>
      </c>
      <c r="K38" s="51">
        <v>99.999957412433545</v>
      </c>
      <c r="L38" s="51">
        <v>99.999912161505705</v>
      </c>
    </row>
  </sheetData>
  <mergeCells count="1">
    <mergeCell ref="A28:E28"/>
  </mergeCells>
  <pageMargins left="0.49" right="0.42" top="0.75" bottom="0.57999999999999996" header="0.3" footer="0.3"/>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L44"/>
  <sheetViews>
    <sheetView showGridLines="0" zoomScaleNormal="100" workbookViewId="0">
      <selection activeCell="L29" sqref="L29"/>
    </sheetView>
  </sheetViews>
  <sheetFormatPr baseColWidth="10" defaultColWidth="11.44140625" defaultRowHeight="13.2" x14ac:dyDescent="0.25"/>
  <cols>
    <col min="1" max="1" width="26.88671875" style="3" customWidth="1"/>
    <col min="2" max="6" width="10.44140625" style="3" customWidth="1"/>
    <col min="7" max="7" width="10.88671875" style="3" customWidth="1"/>
    <col min="8" max="8" width="11.88671875" style="3" customWidth="1"/>
    <col min="9" max="14" width="11.44140625" style="3"/>
    <col min="15" max="15" width="20.33203125" style="3" customWidth="1"/>
    <col min="16" max="16384" width="11.44140625" style="3"/>
  </cols>
  <sheetData>
    <row r="1" spans="1:11" ht="21" customHeight="1" x14ac:dyDescent="0.25">
      <c r="A1" s="32" t="s">
        <v>36</v>
      </c>
      <c r="B1" s="34"/>
      <c r="C1" s="34"/>
      <c r="D1" s="34"/>
      <c r="E1" s="34"/>
      <c r="F1" s="34"/>
      <c r="G1" s="34"/>
      <c r="H1" s="34"/>
    </row>
    <row r="2" spans="1:11" x14ac:dyDescent="0.25">
      <c r="G2" s="5"/>
    </row>
    <row r="3" spans="1:11" s="36" customFormat="1" ht="10.199999999999999" x14ac:dyDescent="0.2">
      <c r="B3" s="37"/>
      <c r="C3" s="37"/>
      <c r="D3" s="37"/>
      <c r="E3" s="37"/>
      <c r="F3" s="37"/>
      <c r="G3" s="37"/>
      <c r="H3" s="37"/>
      <c r="I3" s="37"/>
      <c r="J3" s="37"/>
      <c r="K3" s="37"/>
    </row>
    <row r="4" spans="1:11" s="36" customFormat="1" ht="10.199999999999999" x14ac:dyDescent="0.2">
      <c r="B4" s="37"/>
      <c r="C4" s="37"/>
      <c r="D4" s="37"/>
      <c r="E4" s="37"/>
      <c r="F4" s="37"/>
      <c r="G4" s="37"/>
      <c r="H4" s="37"/>
      <c r="I4" s="37"/>
      <c r="J4" s="37"/>
      <c r="K4" s="37"/>
    </row>
    <row r="5" spans="1:11" s="36" customFormat="1" ht="10.199999999999999" x14ac:dyDescent="0.2">
      <c r="B5" s="37"/>
      <c r="C5" s="37"/>
      <c r="D5" s="37"/>
      <c r="E5" s="37"/>
      <c r="F5" s="37"/>
      <c r="G5" s="37"/>
      <c r="H5" s="37"/>
      <c r="I5" s="37"/>
      <c r="J5" s="37"/>
      <c r="K5" s="37"/>
    </row>
    <row r="6" spans="1:11" s="36" customFormat="1" ht="10.199999999999999" x14ac:dyDescent="0.2">
      <c r="B6" s="37"/>
      <c r="C6" s="37"/>
      <c r="D6" s="37"/>
      <c r="E6" s="37"/>
      <c r="F6" s="37"/>
      <c r="G6" s="37"/>
      <c r="H6" s="37"/>
      <c r="I6" s="37"/>
      <c r="J6" s="37"/>
      <c r="K6" s="37"/>
    </row>
    <row r="7" spans="1:11" s="36" customFormat="1" ht="10.199999999999999" x14ac:dyDescent="0.2">
      <c r="B7" s="37"/>
      <c r="C7" s="37"/>
      <c r="D7" s="37"/>
      <c r="E7" s="37"/>
      <c r="F7" s="37"/>
      <c r="G7" s="37"/>
      <c r="H7" s="37"/>
      <c r="I7" s="37"/>
      <c r="J7" s="37"/>
      <c r="K7" s="37"/>
    </row>
    <row r="8" spans="1:11" s="36" customFormat="1" ht="10.199999999999999" x14ac:dyDescent="0.2">
      <c r="B8" s="37"/>
      <c r="C8" s="37"/>
      <c r="D8" s="37"/>
      <c r="E8" s="37"/>
      <c r="F8" s="37"/>
      <c r="G8" s="37"/>
      <c r="H8" s="37"/>
      <c r="I8" s="37"/>
      <c r="J8" s="37"/>
      <c r="K8" s="37"/>
    </row>
    <row r="9" spans="1:11" s="36" customFormat="1" ht="10.199999999999999" x14ac:dyDescent="0.2">
      <c r="B9" s="37"/>
      <c r="C9" s="37"/>
      <c r="D9" s="37"/>
      <c r="E9" s="37"/>
      <c r="F9" s="37"/>
      <c r="G9" s="37"/>
      <c r="H9" s="37"/>
      <c r="I9" s="37"/>
      <c r="J9" s="37"/>
      <c r="K9" s="37"/>
    </row>
    <row r="10" spans="1:11" s="36" customFormat="1" ht="10.199999999999999" x14ac:dyDescent="0.2">
      <c r="B10" s="37"/>
      <c r="C10" s="37"/>
      <c r="D10" s="37"/>
      <c r="E10" s="37"/>
      <c r="F10" s="37"/>
      <c r="G10" s="37"/>
      <c r="H10" s="37"/>
      <c r="I10" s="37"/>
      <c r="J10" s="37"/>
      <c r="K10" s="37"/>
    </row>
    <row r="11" spans="1:11" s="36" customFormat="1" ht="10.199999999999999" x14ac:dyDescent="0.2">
      <c r="B11" s="37"/>
      <c r="C11" s="37"/>
      <c r="D11" s="37"/>
      <c r="E11" s="37"/>
      <c r="F11" s="37"/>
      <c r="G11" s="37"/>
      <c r="H11" s="37"/>
      <c r="I11" s="37"/>
      <c r="J11" s="37"/>
      <c r="K11" s="37"/>
    </row>
    <row r="12" spans="1:11" s="36" customFormat="1" ht="10.199999999999999" x14ac:dyDescent="0.2">
      <c r="B12" s="37"/>
      <c r="C12" s="37"/>
      <c r="D12" s="37"/>
      <c r="E12" s="37"/>
      <c r="F12" s="37"/>
      <c r="G12" s="37"/>
      <c r="H12" s="37"/>
      <c r="I12" s="37"/>
      <c r="J12" s="37"/>
      <c r="K12" s="37"/>
    </row>
    <row r="13" spans="1:11" s="36" customFormat="1" ht="10.199999999999999" x14ac:dyDescent="0.2">
      <c r="B13" s="37"/>
      <c r="C13" s="37"/>
      <c r="D13" s="37"/>
      <c r="E13" s="37"/>
      <c r="F13" s="37"/>
      <c r="G13" s="37"/>
      <c r="H13" s="37"/>
      <c r="I13" s="37"/>
      <c r="J13" s="37"/>
      <c r="K13" s="37"/>
    </row>
    <row r="14" spans="1:11" s="36" customFormat="1" ht="10.199999999999999" x14ac:dyDescent="0.2">
      <c r="B14" s="37"/>
      <c r="C14" s="37"/>
      <c r="D14" s="37"/>
      <c r="E14" s="37"/>
      <c r="F14" s="37"/>
      <c r="G14" s="37"/>
      <c r="H14" s="37"/>
      <c r="I14" s="37"/>
      <c r="J14" s="37"/>
      <c r="K14" s="37"/>
    </row>
    <row r="15" spans="1:11" s="36" customFormat="1" ht="10.199999999999999" x14ac:dyDescent="0.2">
      <c r="B15" s="37"/>
      <c r="C15" s="37"/>
      <c r="D15" s="37"/>
      <c r="E15" s="37"/>
      <c r="F15" s="37"/>
      <c r="G15" s="37"/>
      <c r="H15" s="37"/>
      <c r="I15" s="37"/>
      <c r="J15" s="37"/>
      <c r="K15" s="37"/>
    </row>
    <row r="16" spans="1:11" s="36" customFormat="1" ht="10.199999999999999" x14ac:dyDescent="0.2">
      <c r="B16" s="37"/>
      <c r="C16" s="37"/>
      <c r="D16" s="37"/>
      <c r="E16" s="37"/>
      <c r="F16" s="37"/>
      <c r="G16" s="37"/>
      <c r="H16" s="37"/>
      <c r="I16" s="37"/>
      <c r="J16" s="37"/>
      <c r="K16" s="37"/>
    </row>
    <row r="17" spans="1:11" s="36" customFormat="1" ht="10.199999999999999" x14ac:dyDescent="0.2">
      <c r="B17" s="37"/>
      <c r="C17" s="37"/>
      <c r="D17" s="37"/>
      <c r="E17" s="37"/>
      <c r="F17" s="37"/>
      <c r="G17" s="37"/>
      <c r="H17" s="37"/>
      <c r="I17" s="37"/>
      <c r="J17" s="37"/>
      <c r="K17" s="37"/>
    </row>
    <row r="18" spans="1:11" s="36" customFormat="1" ht="10.199999999999999" x14ac:dyDescent="0.2">
      <c r="B18" s="37"/>
      <c r="C18" s="37"/>
      <c r="D18" s="37"/>
      <c r="E18" s="37"/>
      <c r="F18" s="37"/>
      <c r="G18" s="37"/>
      <c r="H18" s="37"/>
      <c r="I18" s="37"/>
      <c r="J18" s="37"/>
      <c r="K18" s="37"/>
    </row>
    <row r="19" spans="1:11" s="36" customFormat="1" ht="10.199999999999999" x14ac:dyDescent="0.2">
      <c r="B19" s="37"/>
      <c r="C19" s="37"/>
      <c r="D19" s="37"/>
      <c r="E19" s="37"/>
      <c r="F19" s="37"/>
      <c r="G19" s="37"/>
      <c r="H19" s="37"/>
      <c r="I19" s="37"/>
      <c r="J19" s="37"/>
      <c r="K19" s="37"/>
    </row>
    <row r="20" spans="1:11" s="36" customFormat="1" ht="10.199999999999999" x14ac:dyDescent="0.2">
      <c r="B20" s="37"/>
      <c r="C20" s="37"/>
      <c r="D20" s="37"/>
      <c r="E20" s="37"/>
      <c r="F20" s="37"/>
      <c r="G20" s="37"/>
      <c r="H20" s="37"/>
      <c r="I20" s="37"/>
      <c r="J20" s="37"/>
      <c r="K20" s="37"/>
    </row>
    <row r="21" spans="1:11" s="36" customFormat="1" ht="10.199999999999999" x14ac:dyDescent="0.2">
      <c r="B21" s="37"/>
      <c r="C21" s="37"/>
      <c r="D21" s="37"/>
      <c r="E21" s="37"/>
      <c r="F21" s="37"/>
      <c r="G21" s="37"/>
      <c r="H21" s="37"/>
      <c r="I21" s="37"/>
      <c r="J21" s="37"/>
      <c r="K21" s="37"/>
    </row>
    <row r="22" spans="1:11" s="36" customFormat="1" ht="10.199999999999999" x14ac:dyDescent="0.2">
      <c r="B22" s="37"/>
      <c r="C22" s="37"/>
      <c r="D22" s="37"/>
      <c r="E22" s="37"/>
      <c r="F22" s="37"/>
      <c r="G22" s="37"/>
      <c r="H22" s="37"/>
      <c r="I22" s="37"/>
      <c r="J22" s="37"/>
      <c r="K22" s="37"/>
    </row>
    <row r="23" spans="1:11" s="36" customFormat="1" ht="10.199999999999999" x14ac:dyDescent="0.2">
      <c r="B23" s="37"/>
      <c r="C23" s="37"/>
      <c r="D23" s="37"/>
      <c r="E23" s="37"/>
      <c r="F23" s="37"/>
      <c r="G23" s="37"/>
      <c r="H23" s="37"/>
      <c r="I23" s="37"/>
      <c r="J23" s="37"/>
      <c r="K23" s="37"/>
    </row>
    <row r="24" spans="1:11" s="36" customFormat="1" ht="10.199999999999999" x14ac:dyDescent="0.2">
      <c r="B24" s="37"/>
      <c r="C24" s="37"/>
      <c r="D24" s="37"/>
      <c r="E24" s="37"/>
      <c r="F24" s="37"/>
      <c r="G24" s="37"/>
      <c r="H24" s="37"/>
      <c r="I24" s="37"/>
      <c r="J24" s="37"/>
      <c r="K24" s="37"/>
    </row>
    <row r="25" spans="1:11" s="36" customFormat="1" ht="10.199999999999999" x14ac:dyDescent="0.2">
      <c r="B25" s="37"/>
      <c r="C25" s="37"/>
      <c r="D25" s="37"/>
      <c r="E25" s="37"/>
      <c r="F25" s="37"/>
      <c r="G25" s="37"/>
      <c r="H25" s="37"/>
      <c r="I25" s="37"/>
      <c r="J25" s="37"/>
      <c r="K25" s="37"/>
    </row>
    <row r="26" spans="1:11" s="36" customFormat="1" ht="10.199999999999999" x14ac:dyDescent="0.2">
      <c r="B26" s="37"/>
      <c r="C26" s="37"/>
      <c r="D26" s="37"/>
      <c r="E26" s="37"/>
      <c r="F26" s="37"/>
      <c r="G26" s="37"/>
      <c r="H26" s="37"/>
      <c r="I26" s="37"/>
      <c r="J26" s="37"/>
      <c r="K26" s="37"/>
    </row>
    <row r="27" spans="1:11" s="36" customFormat="1" ht="10.199999999999999" x14ac:dyDescent="0.2">
      <c r="B27" s="37"/>
      <c r="C27" s="37"/>
      <c r="D27" s="37"/>
      <c r="E27" s="37"/>
      <c r="F27" s="37"/>
      <c r="G27" s="37"/>
      <c r="H27" s="37"/>
      <c r="I27" s="37"/>
      <c r="J27" s="37"/>
      <c r="K27" s="37"/>
    </row>
    <row r="28" spans="1:11" s="36" customFormat="1" ht="10.199999999999999" x14ac:dyDescent="0.2">
      <c r="B28" s="37"/>
      <c r="C28" s="37"/>
      <c r="D28" s="37"/>
      <c r="E28" s="37"/>
      <c r="F28" s="37"/>
      <c r="G28" s="37"/>
      <c r="H28" s="37"/>
      <c r="I28" s="37"/>
      <c r="J28" s="37"/>
      <c r="K28" s="37"/>
    </row>
    <row r="29" spans="1:11" s="36" customFormat="1" ht="10.199999999999999" x14ac:dyDescent="0.2">
      <c r="B29" s="37"/>
      <c r="C29" s="37"/>
      <c r="D29" s="37"/>
      <c r="E29" s="37"/>
      <c r="F29" s="37"/>
      <c r="G29" s="37"/>
      <c r="H29" s="37"/>
      <c r="I29" s="37"/>
      <c r="J29" s="37"/>
      <c r="K29" s="37"/>
    </row>
    <row r="30" spans="1:11" s="36" customFormat="1" ht="10.199999999999999" x14ac:dyDescent="0.2">
      <c r="B30" s="37"/>
      <c r="C30" s="37"/>
      <c r="D30" s="37"/>
      <c r="E30" s="37"/>
      <c r="F30" s="37"/>
      <c r="G30" s="37"/>
      <c r="H30" s="37"/>
      <c r="I30" s="37"/>
      <c r="J30" s="37"/>
      <c r="K30" s="77" t="s">
        <v>60</v>
      </c>
    </row>
    <row r="31" spans="1:11" x14ac:dyDescent="0.25">
      <c r="A31" s="60" t="s">
        <v>33</v>
      </c>
      <c r="B31" s="62"/>
      <c r="C31" s="62"/>
      <c r="D31" s="62"/>
      <c r="E31" s="62"/>
      <c r="F31" s="62"/>
      <c r="G31" s="62"/>
    </row>
    <row r="32" spans="1:11" ht="16.5" customHeight="1" x14ac:dyDescent="0.25">
      <c r="A32" s="33" t="s">
        <v>22</v>
      </c>
      <c r="B32" s="10"/>
      <c r="C32" s="10"/>
      <c r="D32" s="10"/>
      <c r="E32" s="10"/>
      <c r="F32" s="10"/>
      <c r="G32" s="10"/>
    </row>
    <row r="33" spans="1:12" ht="18" customHeight="1" x14ac:dyDescent="0.25">
      <c r="A33" s="24" t="s">
        <v>43</v>
      </c>
      <c r="B33" s="9"/>
      <c r="C33" s="9"/>
      <c r="D33" s="9"/>
    </row>
    <row r="34" spans="1:12" s="36" customFormat="1" ht="10.199999999999999" x14ac:dyDescent="0.2">
      <c r="B34" s="37"/>
      <c r="C34" s="37"/>
      <c r="D34" s="37"/>
      <c r="E34" s="37"/>
      <c r="F34" s="37"/>
      <c r="G34" s="37"/>
      <c r="H34" s="37"/>
      <c r="I34" s="37"/>
      <c r="J34" s="37"/>
      <c r="K34" s="37"/>
    </row>
    <row r="35" spans="1:12" s="36" customFormat="1" ht="10.199999999999999" x14ac:dyDescent="0.2">
      <c r="B35" s="37"/>
      <c r="C35" s="37"/>
      <c r="D35" s="37"/>
      <c r="E35" s="37"/>
      <c r="F35" s="37"/>
      <c r="G35" s="37"/>
      <c r="H35" s="37"/>
      <c r="I35" s="37"/>
      <c r="J35" s="37"/>
      <c r="K35" s="37"/>
    </row>
    <row r="36" spans="1:12" s="36" customFormat="1" ht="30.6" x14ac:dyDescent="0.2">
      <c r="A36" s="48"/>
      <c r="B36" s="49" t="s">
        <v>9</v>
      </c>
      <c r="C36" s="49" t="s">
        <v>10</v>
      </c>
      <c r="D36" s="49" t="s">
        <v>11</v>
      </c>
      <c r="E36" s="49" t="s">
        <v>12</v>
      </c>
      <c r="F36" s="49" t="s">
        <v>27</v>
      </c>
      <c r="G36" s="49" t="s">
        <v>13</v>
      </c>
      <c r="H36" s="49" t="s">
        <v>53</v>
      </c>
      <c r="I36" s="49" t="s">
        <v>15</v>
      </c>
      <c r="J36" s="49" t="s">
        <v>14</v>
      </c>
      <c r="K36" s="49" t="s">
        <v>26</v>
      </c>
      <c r="L36" s="49" t="s">
        <v>16</v>
      </c>
    </row>
    <row r="37" spans="1:12" s="36" customFormat="1" ht="10.199999999999999" x14ac:dyDescent="0.2">
      <c r="A37" s="40" t="s">
        <v>47</v>
      </c>
      <c r="B37" s="52">
        <v>51.217547992869086</v>
      </c>
      <c r="C37" s="52">
        <v>36.340834360295915</v>
      </c>
      <c r="D37" s="52">
        <v>31.717805595006109</v>
      </c>
      <c r="E37" s="52">
        <v>29.998728048200263</v>
      </c>
      <c r="F37" s="52">
        <v>19.441837074488287</v>
      </c>
      <c r="G37" s="52">
        <v>13.387182095320012</v>
      </c>
      <c r="H37" s="52">
        <v>12.45125489471274</v>
      </c>
      <c r="I37" s="52">
        <v>8.0182900314253285</v>
      </c>
      <c r="J37" s="52">
        <v>7.8839824041117463</v>
      </c>
      <c r="K37" s="52">
        <v>1.4843585899578244</v>
      </c>
      <c r="L37" s="52">
        <v>11.067473567673328</v>
      </c>
    </row>
    <row r="38" spans="1:12" s="36" customFormat="1" ht="10.199999999999999" x14ac:dyDescent="0.2">
      <c r="A38" s="41" t="s">
        <v>48</v>
      </c>
      <c r="B38" s="53">
        <v>26.839889726472361</v>
      </c>
      <c r="C38" s="53">
        <v>37.494925866414043</v>
      </c>
      <c r="D38" s="53">
        <v>45.280025541940525</v>
      </c>
      <c r="E38" s="53">
        <v>30.411585844735463</v>
      </c>
      <c r="F38" s="53">
        <v>63.353831135344137</v>
      </c>
      <c r="G38" s="53">
        <v>43.15750787916172</v>
      </c>
      <c r="H38" s="53">
        <v>19.3149066900184</v>
      </c>
      <c r="I38" s="53">
        <v>31.943974399468004</v>
      </c>
      <c r="J38" s="53">
        <v>41.908213339825465</v>
      </c>
      <c r="K38" s="53">
        <v>35.528591483701248</v>
      </c>
      <c r="L38" s="53">
        <v>39.141771977843227</v>
      </c>
    </row>
    <row r="39" spans="1:12" s="36" customFormat="1" ht="10.199999999999999" x14ac:dyDescent="0.2">
      <c r="A39" s="41" t="s">
        <v>21</v>
      </c>
      <c r="B39" s="53">
        <v>2.7360198698191494</v>
      </c>
      <c r="C39" s="53">
        <v>3.4360395925269236</v>
      </c>
      <c r="D39" s="53">
        <v>5.5799782012748897</v>
      </c>
      <c r="E39" s="53">
        <v>5.6139161557835715</v>
      </c>
      <c r="F39" s="53">
        <v>3.4923977910286714</v>
      </c>
      <c r="G39" s="53">
        <v>4.52665571298997</v>
      </c>
      <c r="H39" s="53">
        <v>2.7530418387746702</v>
      </c>
      <c r="I39" s="53">
        <v>4.7582638472695882</v>
      </c>
      <c r="J39" s="53">
        <v>4.2750225865931579</v>
      </c>
      <c r="K39" s="53">
        <v>2.7422127673056527</v>
      </c>
      <c r="L39" s="53">
        <v>3.3654935233904766</v>
      </c>
    </row>
    <row r="40" spans="1:12" s="36" customFormat="1" ht="10.199999999999999" x14ac:dyDescent="0.2">
      <c r="A40" s="41" t="s">
        <v>18</v>
      </c>
      <c r="B40" s="53">
        <v>3.4545569084284069</v>
      </c>
      <c r="C40" s="53">
        <v>5.6373738278007721</v>
      </c>
      <c r="D40" s="53">
        <v>5.2292168973147914</v>
      </c>
      <c r="E40" s="53">
        <v>6.4475406297743456</v>
      </c>
      <c r="F40" s="53">
        <v>4.009235204661814</v>
      </c>
      <c r="G40" s="53">
        <v>4.3885222225031706</v>
      </c>
      <c r="H40" s="53">
        <v>11.585007208519169</v>
      </c>
      <c r="I40" s="53">
        <v>10.125007827656489</v>
      </c>
      <c r="J40" s="53">
        <v>7.7206007035080697</v>
      </c>
      <c r="K40" s="53">
        <v>17.94560864866288</v>
      </c>
      <c r="L40" s="53">
        <v>11.518670334713676</v>
      </c>
    </row>
    <row r="41" spans="1:12" s="36" customFormat="1" ht="10.199999999999999" x14ac:dyDescent="0.2">
      <c r="A41" s="41" t="s">
        <v>17</v>
      </c>
      <c r="B41" s="53">
        <v>13.67335444974835</v>
      </c>
      <c r="C41" s="53">
        <v>11.451540107210217</v>
      </c>
      <c r="D41" s="53">
        <v>4.6916801532516432</v>
      </c>
      <c r="E41" s="53">
        <v>21.956310418514249</v>
      </c>
      <c r="F41" s="53">
        <v>1.5218879476024045</v>
      </c>
      <c r="G41" s="53">
        <v>19.96307327488983</v>
      </c>
      <c r="H41" s="53">
        <v>45.504131824169072</v>
      </c>
      <c r="I41" s="53">
        <v>36.871541949036455</v>
      </c>
      <c r="J41" s="53">
        <v>22.359057038305195</v>
      </c>
      <c r="K41" s="53">
        <v>31.991671004370108</v>
      </c>
      <c r="L41" s="53">
        <v>24.986324715563203</v>
      </c>
    </row>
    <row r="42" spans="1:12" s="36" customFormat="1" ht="10.199999999999999" x14ac:dyDescent="0.2">
      <c r="A42" s="54" t="s">
        <v>19</v>
      </c>
      <c r="B42" s="55">
        <v>2.0669001304763546</v>
      </c>
      <c r="C42" s="55">
        <v>5.6392862457521291</v>
      </c>
      <c r="D42" s="55">
        <v>7.5012936112120316</v>
      </c>
      <c r="E42" s="55">
        <v>5.5719189029921026</v>
      </c>
      <c r="F42" s="55">
        <v>8.1808108468746941</v>
      </c>
      <c r="G42" s="55">
        <v>14.577058815135302</v>
      </c>
      <c r="H42" s="55">
        <v>8.3970463233978787</v>
      </c>
      <c r="I42" s="55">
        <v>8.2829219451441283</v>
      </c>
      <c r="J42" s="55">
        <v>15.853123927656371</v>
      </c>
      <c r="K42" s="55">
        <v>10.302908501285119</v>
      </c>
      <c r="L42" s="55">
        <v>9.9190150847922869</v>
      </c>
    </row>
    <row r="43" spans="1:12" s="36" customFormat="1" ht="10.199999999999999" x14ac:dyDescent="0.2">
      <c r="A43" s="48"/>
      <c r="B43" s="51">
        <v>100</v>
      </c>
      <c r="C43" s="51">
        <v>100</v>
      </c>
      <c r="D43" s="51">
        <v>100</v>
      </c>
      <c r="E43" s="51">
        <v>100</v>
      </c>
      <c r="F43" s="51">
        <v>100</v>
      </c>
      <c r="G43" s="51">
        <v>100</v>
      </c>
      <c r="H43" s="51">
        <v>100</v>
      </c>
      <c r="I43" s="51">
        <v>100</v>
      </c>
      <c r="J43" s="51">
        <v>100</v>
      </c>
      <c r="K43" s="51">
        <v>100</v>
      </c>
      <c r="L43" s="51">
        <v>100</v>
      </c>
    </row>
    <row r="44" spans="1:12" s="36" customFormat="1" ht="10.199999999999999" x14ac:dyDescent="0.2">
      <c r="B44" s="37"/>
      <c r="C44" s="37"/>
      <c r="D44" s="37"/>
      <c r="E44" s="37"/>
      <c r="F44" s="37"/>
      <c r="G44" s="37"/>
      <c r="H44" s="37"/>
      <c r="I44" s="37"/>
      <c r="J44" s="37"/>
      <c r="K44" s="37"/>
    </row>
  </sheetData>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L'état de l'École 2019</vt:lpstr>
      <vt:lpstr>Tableau 5.1</vt:lpstr>
      <vt:lpstr>Figure 5.2</vt:lpstr>
      <vt:lpstr>Figure 5.3</vt:lpstr>
      <vt:lpstr>'Figure 5.2'!Zone_d_impression</vt:lpstr>
      <vt:lpstr>'Figure 5.3'!Zone_d_impression</vt:lpstr>
      <vt:lpstr>'Tableau 5.1'!Zone_d_impression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Coûts, activités, résultats; 01 - La dépense pour l'éducation</dc:title>
  <dc:creator>MENJ-MESRI-DEPP - Ministère de l'éducation nationale et de la Jeunesse;Direction de l'évaluation;de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2019-07-03T13:53:07Z</cp:lastPrinted>
  <dcterms:created xsi:type="dcterms:W3CDTF">1999-07-12T12:45:35Z</dcterms:created>
  <dcterms:modified xsi:type="dcterms:W3CDTF">2019-10-03T09:53:30Z</dcterms:modified>
</cp:coreProperties>
</file>