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5" yWindow="45" windowWidth="11205" windowHeight="11850" tabRatio="798" firstSheet="1" activeTab="12"/>
  </bookViews>
  <sheets>
    <sheet name="Sources, définitions, méthodo" sheetId="28" r:id="rId1"/>
    <sheet name="Figure 1" sheetId="10" r:id="rId2"/>
    <sheet name="Figure 2" sheetId="11" r:id="rId3"/>
    <sheet name="Figure 3" sheetId="12" r:id="rId4"/>
    <sheet name="Figure 4" sheetId="13" r:id="rId5"/>
    <sheet name="Figure 5a" sheetId="14" r:id="rId6"/>
    <sheet name="Figure 5b" sheetId="15" r:id="rId7"/>
    <sheet name="Figure 6" sheetId="27" r:id="rId8"/>
    <sheet name="Figure 7a" sheetId="1" r:id="rId9"/>
    <sheet name="Figure 7b" sheetId="4" r:id="rId10"/>
    <sheet name="Figure 8" sheetId="5" r:id="rId11"/>
    <sheet name="Figure 9" sheetId="6" r:id="rId12"/>
    <sheet name="Figure 10" sheetId="9" r:id="rId13"/>
    <sheet name="Figure 11" sheetId="22" r:id="rId14"/>
    <sheet name="Figure 12" sheetId="25" r:id="rId15"/>
    <sheet name="Figure 13" sheetId="23" r:id="rId16"/>
    <sheet name="Figure 14" sheetId="20" r:id="rId17"/>
  </sheets>
  <definedNames>
    <definedName name="_CE1">#REF!</definedName>
    <definedName name="bilan_temp">'Figure 4'!$A$3:$I$5</definedName>
    <definedName name="CP" localSheetId="9">'Figure 7b'!$A$1:$C$32</definedName>
    <definedName name="CP">'Figure 7a'!$A$1:$C$32</definedName>
    <definedName name="Elem">#REF!</definedName>
    <definedName name="eleves_classes_niveau_fin">#REF!</definedName>
    <definedName name="evol_nb_eleves_nb_classes" localSheetId="7">'Figure 6'!$A$2:$F$11</definedName>
    <definedName name="evol_nb_eleves_nb_classes">#REF!</definedName>
    <definedName name="niveau_fin">'Figure 8'!$A$3:$F$10</definedName>
    <definedName name="Preel" localSheetId="12">'Figure 10'!$A$1:$F$5</definedName>
    <definedName name="Preel" localSheetId="14">'Figure 12'!$C$2:$F$7</definedName>
    <definedName name="Preel">'Figure 9'!$A$1:$F$5</definedName>
    <definedName name="resul_bcp_2009_2018" localSheetId="14">'Figure 2'!#REF!</definedName>
    <definedName name="resul_bcp_2009_2018" localSheetId="15">'Figure 2'!#REF!</definedName>
    <definedName name="resul_bcp_2009_2018" localSheetId="16">'Figure 2'!#REF!</definedName>
    <definedName name="resul_bcp_2009_2018" localSheetId="3">'Figure 3'!#REF!</definedName>
    <definedName name="resul_bcp_2009_2018" localSheetId="6">'Figure 2'!#REF!</definedName>
    <definedName name="resul_bcp_2009_2018" localSheetId="7">'Figure 2'!#REF!</definedName>
    <definedName name="resul_bcp_2009_2018">'Figure 2'!#REF!</definedName>
    <definedName name="tab4_distri">#REF!</definedName>
  </definedNames>
  <calcPr calcId="145621"/>
</workbook>
</file>

<file path=xl/calcChain.xml><?xml version="1.0" encoding="utf-8"?>
<calcChain xmlns="http://schemas.openxmlformats.org/spreadsheetml/2006/main">
  <c r="J3" i="9" l="1"/>
  <c r="J4" i="9"/>
  <c r="J5" i="9"/>
  <c r="J2" i="9"/>
  <c r="L20" i="12"/>
  <c r="L19" i="12"/>
  <c r="I11" i="22"/>
  <c r="I10" i="22"/>
  <c r="I9" i="22"/>
  <c r="I8" i="22"/>
  <c r="I7" i="22"/>
  <c r="I6" i="22"/>
  <c r="I5" i="22"/>
  <c r="I4" i="22"/>
  <c r="F11" i="22"/>
  <c r="F10" i="22"/>
  <c r="F9" i="22"/>
  <c r="F8" i="22"/>
  <c r="F7" i="22"/>
  <c r="F6" i="22"/>
  <c r="F5" i="22"/>
  <c r="F4" i="22"/>
</calcChain>
</file>

<file path=xl/sharedStrings.xml><?xml version="1.0" encoding="utf-8"?>
<sst xmlns="http://schemas.openxmlformats.org/spreadsheetml/2006/main" count="612" uniqueCount="313">
  <si>
    <t>nb_el</t>
  </si>
  <si>
    <t>REP</t>
  </si>
  <si>
    <t>REP+</t>
  </si>
  <si>
    <t>Préél.</t>
  </si>
  <si>
    <t>CP</t>
  </si>
  <si>
    <t>CE1</t>
  </si>
  <si>
    <t>CE2</t>
  </si>
  <si>
    <t>CM1</t>
  </si>
  <si>
    <t>CM2</t>
  </si>
  <si>
    <t>Total</t>
  </si>
  <si>
    <t>type</t>
  </si>
  <si>
    <t>Privé</t>
  </si>
  <si>
    <t>Public</t>
  </si>
  <si>
    <t>Préélémentaire</t>
  </si>
  <si>
    <t>Élémentaire</t>
  </si>
  <si>
    <t>Public + Privé</t>
  </si>
  <si>
    <t>Total EP</t>
  </si>
  <si>
    <t>Rural</t>
  </si>
  <si>
    <t>Public
+
Privé</t>
  </si>
  <si>
    <t>Moins de 20 élèves</t>
  </si>
  <si>
    <t>25 élèves ou plus</t>
  </si>
  <si>
    <t>De 21 à 24 élèves</t>
  </si>
  <si>
    <t>Préélémentaire hors ULIS</t>
  </si>
  <si>
    <t>Nombre d'élèves</t>
  </si>
  <si>
    <t>Nombre de classes</t>
  </si>
  <si>
    <t>CE1 2015</t>
  </si>
  <si>
    <t>CP 2015</t>
  </si>
  <si>
    <t>Grande section 2015</t>
  </si>
  <si>
    <t>E/C 2015</t>
  </si>
  <si>
    <t>Évolution du E/C</t>
  </si>
  <si>
    <t>EP</t>
  </si>
  <si>
    <t>Hors EP</t>
  </si>
  <si>
    <t>Rural éloigné très peu dense</t>
  </si>
  <si>
    <t>Rural éloigné peu dense</t>
  </si>
  <si>
    <t>Rural périphérique très peu dense</t>
  </si>
  <si>
    <t>Rural périphérique peu dense</t>
  </si>
  <si>
    <t>Bourg</t>
  </si>
  <si>
    <t>Petite ville</t>
  </si>
  <si>
    <t>Urbain périphérique peu dense</t>
  </si>
  <si>
    <t>Urbain dense</t>
  </si>
  <si>
    <t>Urbain très dense</t>
  </si>
  <si>
    <t>Urbain</t>
  </si>
  <si>
    <t>Répartition des élèves</t>
  </si>
  <si>
    <t>E/C premier degré</t>
  </si>
  <si>
    <t>Premier degré hors ULIS</t>
  </si>
  <si>
    <t>Élémentaire hors ULIS</t>
  </si>
  <si>
    <t>Privé sous contrat</t>
  </si>
  <si>
    <t>Éducation prioritaire</t>
  </si>
  <si>
    <t>Évolution
en %</t>
  </si>
  <si>
    <t>Nombre d'élèves en 2019</t>
  </si>
  <si>
    <t>E/C 2019</t>
  </si>
  <si>
    <t>DOM rural</t>
  </si>
  <si>
    <t>DOM urbain</t>
  </si>
  <si>
    <t>CE1 2019</t>
  </si>
  <si>
    <t>CP 2019</t>
  </si>
  <si>
    <t>Grande section 2019</t>
  </si>
  <si>
    <t>Figure 1 - Nombre d'élèves par classe à la rentrée 2019, selon le secteur et le niveau</t>
  </si>
  <si>
    <t>Figure 4 - Nombre d'élèves par classe en 2019, selon le type de territoire auquel appartient l'école</t>
  </si>
  <si>
    <r>
      <rPr>
        <b/>
        <sz val="8"/>
        <rFont val="Arial"/>
        <family val="2"/>
      </rPr>
      <t>Champ</t>
    </r>
    <r>
      <rPr>
        <sz val="8"/>
        <rFont val="Arial"/>
        <family val="2"/>
      </rPr>
      <t xml:space="preserve"> : France métropolitaine + DOM, écoles publiques et privées sous contrat.</t>
    </r>
  </si>
  <si>
    <r>
      <rPr>
        <b/>
        <sz val="8"/>
        <rFont val="Arial"/>
        <family val="2"/>
      </rPr>
      <t>Champ</t>
    </r>
    <r>
      <rPr>
        <sz val="8"/>
        <rFont val="Arial"/>
        <family val="2"/>
      </rPr>
      <t xml:space="preserve"> : France métropolitaine + DOM, écoles publiques et privées sous contrat. Hors ULIS.</t>
    </r>
  </si>
  <si>
    <r>
      <rPr>
        <b/>
        <sz val="8"/>
        <rFont val="Arial"/>
        <family val="2"/>
      </rPr>
      <t>Champ</t>
    </r>
    <r>
      <rPr>
        <sz val="8"/>
        <rFont val="Arial"/>
        <family val="2"/>
      </rPr>
      <t xml:space="preserve"> : France métropolitaine + DOM, écoles publiques. Hors ULIS.</t>
    </r>
  </si>
  <si>
    <r>
      <rPr>
        <b/>
        <sz val="8"/>
        <rFont val="Arial"/>
        <family val="2"/>
      </rPr>
      <t>Champ</t>
    </r>
    <r>
      <rPr>
        <sz val="8"/>
        <rFont val="Arial"/>
        <family val="2"/>
      </rPr>
      <t xml:space="preserve"> : France métropolitaine + DOM, écoles de l'éducation prioritaire.</t>
    </r>
  </si>
  <si>
    <r>
      <rPr>
        <b/>
        <sz val="8"/>
        <rFont val="Arial"/>
        <family val="2"/>
      </rPr>
      <t>Champ</t>
    </r>
    <r>
      <rPr>
        <sz val="8"/>
        <rFont val="Arial"/>
        <family val="2"/>
      </rPr>
      <t xml:space="preserve"> : Classes accueillant au moins un élève de CP, hors ULIS, dans les écoles de l'éducation prioritaire.</t>
    </r>
  </si>
  <si>
    <r>
      <rPr>
        <b/>
        <sz val="8"/>
        <rFont val="Arial"/>
        <family val="2"/>
      </rPr>
      <t>Source</t>
    </r>
    <r>
      <rPr>
        <sz val="8"/>
        <rFont val="Arial"/>
        <family val="2"/>
      </rPr>
      <t xml:space="preserve"> : MENJ-DEPP, bases Diapre 2015 et 2019.</t>
    </r>
  </si>
  <si>
    <r>
      <rPr>
        <b/>
        <sz val="8"/>
        <rFont val="Arial"/>
        <family val="2"/>
      </rPr>
      <t>Champ</t>
    </r>
    <r>
      <rPr>
        <sz val="8"/>
        <rFont val="Arial"/>
        <family val="2"/>
      </rPr>
      <t xml:space="preserve"> : France métropolitaine + DOM, écoles publiques en éducation prioritaire, hors élèves ULIS.</t>
    </r>
  </si>
  <si>
    <r>
      <rPr>
        <b/>
        <sz val="8"/>
        <rFont val="Arial"/>
        <family val="2"/>
      </rPr>
      <t>Source</t>
    </r>
    <r>
      <rPr>
        <sz val="8"/>
        <rFont val="Arial"/>
        <family val="2"/>
      </rPr>
      <t xml:space="preserve"> : MENJ-DEPP, bases Diapre 2015 à 2019.</t>
    </r>
  </si>
  <si>
    <r>
      <rPr>
        <b/>
        <sz val="8"/>
        <rFont val="Arial"/>
        <family val="2"/>
      </rPr>
      <t>Champ</t>
    </r>
    <r>
      <rPr>
        <sz val="8"/>
        <rFont val="Arial"/>
        <family val="2"/>
      </rPr>
      <t xml:space="preserve"> : France métropolitaine + DOM, écoles publiques et privées sous contrat, classes de niveau préélémentaire. Hors ULIS.</t>
    </r>
  </si>
  <si>
    <r>
      <rPr>
        <b/>
        <sz val="8"/>
        <rFont val="Arial"/>
        <family val="2"/>
      </rPr>
      <t>Champ</t>
    </r>
    <r>
      <rPr>
        <sz val="8"/>
        <rFont val="Arial"/>
        <family val="2"/>
      </rPr>
      <t xml:space="preserve"> : France métropolitaine + DOM, écoles publiques et privées sous contrat, classes de niveau élémentaire. Hors ULIS.</t>
    </r>
  </si>
  <si>
    <r>
      <rPr>
        <b/>
        <sz val="8"/>
        <rFont val="Arial"/>
        <family val="2"/>
      </rPr>
      <t>Source</t>
    </r>
    <r>
      <rPr>
        <sz val="8"/>
        <rFont val="Arial"/>
        <family val="2"/>
      </rPr>
      <t> : MENJ-DEPP / Diapre 2015 et 2019.</t>
    </r>
  </si>
  <si>
    <t>Note : pour les classes multiniveaux, la répartition entre les différents niveaux se fait au prorata du nombre d'élèves de chaque niveau.</t>
  </si>
  <si>
    <t>Note : ne sont conservées ici que les classes à niveau unique.</t>
  </si>
  <si>
    <r>
      <rPr>
        <b/>
        <sz val="10"/>
        <rFont val="Arial"/>
        <family val="2"/>
      </rPr>
      <t>SOURCES</t>
    </r>
    <r>
      <rPr>
        <sz val="10"/>
        <rFont val="Arial"/>
        <family val="2"/>
      </rPr>
      <t xml:space="preserve">
La source </t>
    </r>
    <r>
      <rPr>
        <b/>
        <sz val="10"/>
        <color indexed="10"/>
        <rFont val="Arial"/>
        <family val="2"/>
      </rPr>
      <t>Diapre</t>
    </r>
    <r>
      <rPr>
        <sz val="10"/>
        <rFont val="Arial"/>
        <family val="2"/>
      </rPr>
      <t>, la principale utilisée pour cette étude, est un dispositif de remontées de</t>
    </r>
    <r>
      <rPr>
        <b/>
        <sz val="10"/>
        <color indexed="10"/>
        <rFont val="Arial"/>
        <family val="2"/>
      </rPr>
      <t xml:space="preserve"> données individuelles non nominatives</t>
    </r>
    <r>
      <rPr>
        <sz val="10"/>
        <rFont val="Arial"/>
        <family val="2"/>
      </rPr>
      <t xml:space="preserve"> du premier degré. Elle correspond à une photographie, réalisée chaque année à la mi-octobre, de l’application ONDE (outil numérique pour la direction d'école), dans laquelle les directeurs d’écoles saisissent des données individuelles sur la scolarité de leurs élèves (classe, niveau, sexe, date de naissance, etc…).
La DEPP a mis en place ce dispositif de remontées de données individuelles lors de la rentrée 2008. Il n’a d’abord concerné que les écoles publiques, puis s’est étendu aux écoles privées. Les données sont considérées comme étant quasi-exhaustives sur la totalité du champ à partir de la rentrée 2013, qui a donc été choisie comme point de départ des analyses longitudinales.
À la rentrée 2019, 100 % des écoles publiques et 99,1 % des écoles privées sous contrat renseignent Diapre. Cette source couvre 99,9 % des classes et des élèves du premier degré.</t>
    </r>
    <r>
      <rPr>
        <b/>
        <sz val="10"/>
        <rFont val="Arial"/>
        <family val="2"/>
      </rPr>
      <t xml:space="preserve">
</t>
    </r>
    <r>
      <rPr>
        <sz val="10"/>
        <rFont val="Arial"/>
        <family val="2"/>
      </rPr>
      <t xml:space="preserve">
Pour obtenir des données sur les années 2009 à 2012 (Figures 2 et 3), une deuxième source a été utilisée, le «</t>
    </r>
    <r>
      <rPr>
        <b/>
        <sz val="10"/>
        <color indexed="10"/>
        <rFont val="Arial"/>
        <family val="2"/>
      </rPr>
      <t> Constat du premier degré</t>
    </r>
    <r>
      <rPr>
        <sz val="10"/>
        <rFont val="Arial"/>
        <family val="2"/>
      </rPr>
      <t xml:space="preserve"> ». Ce constat recense l’ensemble des élèves inscrits dans les écoles publiques et privées du premier degré. Il s’agit de données agrégées par école. La rétropolation des données 2009 à 2012 s'est faite en appliquant au Constat l'écart observé en 2013 entre le Constat et Diapre.
</t>
    </r>
  </si>
  <si>
    <r>
      <rPr>
        <b/>
        <sz val="10"/>
        <rFont val="Arial"/>
        <family val="2"/>
      </rPr>
      <t>MÉTHODOLOGIE</t>
    </r>
    <r>
      <rPr>
        <sz val="10"/>
        <rFont val="Arial"/>
        <family val="2"/>
      </rPr>
      <t xml:space="preserve">
Lorsqu'une classe est multiniveaux, le calcul du </t>
    </r>
    <r>
      <rPr>
        <b/>
        <sz val="10"/>
        <color indexed="10"/>
        <rFont val="Arial"/>
        <family val="2"/>
      </rPr>
      <t>nombre d'élève par classe (E/C)</t>
    </r>
    <r>
      <rPr>
        <sz val="10"/>
        <rFont val="Arial"/>
        <family val="2"/>
      </rPr>
      <t xml:space="preserve"> selon le niveau nécessite un traitement particulier. La méthode retenue ici consiste à comptabiliser les élèves dans leurs niveaux respectifs et à segmenter la classe. Par exemple, si une classe est constituée de 5 élèves de niveau préélémentaire et de 15 élèves de CP, le E/C préélémentaire intégrera les 5 élèves de maternelle au numérateur et 0,25 classe au dénominateur, tandis que le E/C élémentaire intégrera les 15 élèves de CP au numérateur et 0,75 classe au dénominateur.
Pour compter le </t>
    </r>
    <r>
      <rPr>
        <b/>
        <sz val="10"/>
        <color indexed="10"/>
        <rFont val="Arial"/>
        <family val="2"/>
      </rPr>
      <t>nombre de classes à effectif réduit</t>
    </r>
    <r>
      <rPr>
        <sz val="10"/>
        <rFont val="Arial"/>
        <family val="2"/>
      </rPr>
      <t xml:space="preserve">, la même méthode a été utilisée. Une classe composée de 9 élèves de CE1 et 3 élèves de CE2 comptera comme 0,75 (9/12) classe de CE1 et 0,25 classe de CE2.
</t>
    </r>
  </si>
  <si>
    <t>departement</t>
  </si>
  <si>
    <t>dep_lib</t>
  </si>
  <si>
    <t>esurc_preel</t>
  </si>
  <si>
    <t>001</t>
  </si>
  <si>
    <t>AIN</t>
  </si>
  <si>
    <t>002</t>
  </si>
  <si>
    <t>AISNE</t>
  </si>
  <si>
    <t>003</t>
  </si>
  <si>
    <t>ALLIER</t>
  </si>
  <si>
    <t>004</t>
  </si>
  <si>
    <t>ALPES DE HTE PROVENCE</t>
  </si>
  <si>
    <t>005</t>
  </si>
  <si>
    <t>HAUTES ALPES</t>
  </si>
  <si>
    <t>006</t>
  </si>
  <si>
    <t>ALPES MARITIMES</t>
  </si>
  <si>
    <t>007</t>
  </si>
  <si>
    <t>ARDECHE</t>
  </si>
  <si>
    <t>008</t>
  </si>
  <si>
    <t>ARDENNES</t>
  </si>
  <si>
    <t>009</t>
  </si>
  <si>
    <t>ARIEGE</t>
  </si>
  <si>
    <t>010</t>
  </si>
  <si>
    <t>AUBE</t>
  </si>
  <si>
    <t>011</t>
  </si>
  <si>
    <t>AUDE</t>
  </si>
  <si>
    <t>012</t>
  </si>
  <si>
    <t>AVEYRON</t>
  </si>
  <si>
    <t>013</t>
  </si>
  <si>
    <t>BOUCHES DU RHONE</t>
  </si>
  <si>
    <t>014</t>
  </si>
  <si>
    <t>CALVADOS</t>
  </si>
  <si>
    <t>015</t>
  </si>
  <si>
    <t>CANTAL</t>
  </si>
  <si>
    <t>016</t>
  </si>
  <si>
    <t>CHARENTE</t>
  </si>
  <si>
    <t>017</t>
  </si>
  <si>
    <t>CHARENTE MARITIME</t>
  </si>
  <si>
    <t>018</t>
  </si>
  <si>
    <t>CHER</t>
  </si>
  <si>
    <t>019</t>
  </si>
  <si>
    <t>CORREZE</t>
  </si>
  <si>
    <t>021</t>
  </si>
  <si>
    <t>COTE D'OR</t>
  </si>
  <si>
    <t>022</t>
  </si>
  <si>
    <t>COTES D'ARMOR</t>
  </si>
  <si>
    <t>023</t>
  </si>
  <si>
    <t>CREUSE</t>
  </si>
  <si>
    <t>024</t>
  </si>
  <si>
    <t>DORDOGNE</t>
  </si>
  <si>
    <t>025</t>
  </si>
  <si>
    <t>DOUBS</t>
  </si>
  <si>
    <t>026</t>
  </si>
  <si>
    <t>DROME</t>
  </si>
  <si>
    <t>027</t>
  </si>
  <si>
    <t>EURE</t>
  </si>
  <si>
    <t>028</t>
  </si>
  <si>
    <t>EURE ET LOIR</t>
  </si>
  <si>
    <t>029</t>
  </si>
  <si>
    <t>FINISTERE</t>
  </si>
  <si>
    <t>030</t>
  </si>
  <si>
    <t>GARD</t>
  </si>
  <si>
    <t>031</t>
  </si>
  <si>
    <t>HAUTE GARONNE</t>
  </si>
  <si>
    <t>032</t>
  </si>
  <si>
    <t>GERS</t>
  </si>
  <si>
    <t>033</t>
  </si>
  <si>
    <t>GIRONDE</t>
  </si>
  <si>
    <t>034</t>
  </si>
  <si>
    <t>HERAULT</t>
  </si>
  <si>
    <t>035</t>
  </si>
  <si>
    <t>ILLE ET VILAINE</t>
  </si>
  <si>
    <t>036</t>
  </si>
  <si>
    <t>INDRE</t>
  </si>
  <si>
    <t>037</t>
  </si>
  <si>
    <t>INDRE ET LOIRE</t>
  </si>
  <si>
    <t>038</t>
  </si>
  <si>
    <t>ISERE</t>
  </si>
  <si>
    <t>039</t>
  </si>
  <si>
    <t>JURA</t>
  </si>
  <si>
    <t>040</t>
  </si>
  <si>
    <t>LANDES</t>
  </si>
  <si>
    <t>041</t>
  </si>
  <si>
    <t>LOIR ET CHER</t>
  </si>
  <si>
    <t>042</t>
  </si>
  <si>
    <t>LOIRE</t>
  </si>
  <si>
    <t>043</t>
  </si>
  <si>
    <t>HAUTE LOIRE</t>
  </si>
  <si>
    <t>044</t>
  </si>
  <si>
    <t>LOIRE ATLANTIQUE</t>
  </si>
  <si>
    <t>045</t>
  </si>
  <si>
    <t>LOIRET</t>
  </si>
  <si>
    <t>046</t>
  </si>
  <si>
    <t>LOT</t>
  </si>
  <si>
    <t>047</t>
  </si>
  <si>
    <t>LOT ET GARONNE</t>
  </si>
  <si>
    <t>048</t>
  </si>
  <si>
    <t>LOZERE</t>
  </si>
  <si>
    <t>049</t>
  </si>
  <si>
    <t>MAINE ET LOIRE</t>
  </si>
  <si>
    <t>050</t>
  </si>
  <si>
    <t>MANCHE</t>
  </si>
  <si>
    <t>051</t>
  </si>
  <si>
    <t>MARNE</t>
  </si>
  <si>
    <t>052</t>
  </si>
  <si>
    <t>HAUTE MARNE</t>
  </si>
  <si>
    <t>053</t>
  </si>
  <si>
    <t>MAYENNE</t>
  </si>
  <si>
    <t>054</t>
  </si>
  <si>
    <t>MEURTHE ET MOSELLE</t>
  </si>
  <si>
    <t>055</t>
  </si>
  <si>
    <t>MEUSE</t>
  </si>
  <si>
    <t>056</t>
  </si>
  <si>
    <t>MORBIHAN</t>
  </si>
  <si>
    <t>057</t>
  </si>
  <si>
    <t>MOSELLE</t>
  </si>
  <si>
    <t>058</t>
  </si>
  <si>
    <t>NIEVRE</t>
  </si>
  <si>
    <t>059</t>
  </si>
  <si>
    <t>NORD</t>
  </si>
  <si>
    <t>060</t>
  </si>
  <si>
    <t>OISE</t>
  </si>
  <si>
    <t>061</t>
  </si>
  <si>
    <t>ORNE</t>
  </si>
  <si>
    <t>062</t>
  </si>
  <si>
    <t>PAS DE CALAIS</t>
  </si>
  <si>
    <t>063</t>
  </si>
  <si>
    <t>PUY DE DOME</t>
  </si>
  <si>
    <t>064</t>
  </si>
  <si>
    <t>PYRENEES ATLANTIQUES</t>
  </si>
  <si>
    <t>065</t>
  </si>
  <si>
    <t>HAUTES PYRENEES</t>
  </si>
  <si>
    <t>066</t>
  </si>
  <si>
    <t>PYRENEES ORIENTALES</t>
  </si>
  <si>
    <t>067</t>
  </si>
  <si>
    <t>BAS RHIN</t>
  </si>
  <si>
    <t>068</t>
  </si>
  <si>
    <t>HAUT RHIN</t>
  </si>
  <si>
    <t>069</t>
  </si>
  <si>
    <t>RHONE</t>
  </si>
  <si>
    <t>070</t>
  </si>
  <si>
    <t>HAUTE SAONE</t>
  </si>
  <si>
    <t>071</t>
  </si>
  <si>
    <t>SAONE ET LOIRE</t>
  </si>
  <si>
    <t>072</t>
  </si>
  <si>
    <t>SARTHE</t>
  </si>
  <si>
    <t>073</t>
  </si>
  <si>
    <t>SAVOIE</t>
  </si>
  <si>
    <t>074</t>
  </si>
  <si>
    <t>HAUTE SAVOIE</t>
  </si>
  <si>
    <t>075</t>
  </si>
  <si>
    <t>PARIS</t>
  </si>
  <si>
    <t>076</t>
  </si>
  <si>
    <t>SEINE MARITIME</t>
  </si>
  <si>
    <t>077</t>
  </si>
  <si>
    <t>SEINE ET MARNE</t>
  </si>
  <si>
    <t>078</t>
  </si>
  <si>
    <t>YVELINES</t>
  </si>
  <si>
    <t>079</t>
  </si>
  <si>
    <t>DEUX-SEVRES</t>
  </si>
  <si>
    <t>080</t>
  </si>
  <si>
    <t>SOMME</t>
  </si>
  <si>
    <t>081</t>
  </si>
  <si>
    <t>TARN</t>
  </si>
  <si>
    <t>082</t>
  </si>
  <si>
    <t>TARN ET GARONNE</t>
  </si>
  <si>
    <t>083</t>
  </si>
  <si>
    <t>VAR</t>
  </si>
  <si>
    <t>084</t>
  </si>
  <si>
    <t>VAUCLUSE</t>
  </si>
  <si>
    <t>085</t>
  </si>
  <si>
    <t>VENDEE</t>
  </si>
  <si>
    <t>086</t>
  </si>
  <si>
    <t>VIENNE</t>
  </si>
  <si>
    <t>087</t>
  </si>
  <si>
    <t>HAUTE VIENNE</t>
  </si>
  <si>
    <t>088</t>
  </si>
  <si>
    <t>VOSGES</t>
  </si>
  <si>
    <t>089</t>
  </si>
  <si>
    <t>YONNE</t>
  </si>
  <si>
    <t>090</t>
  </si>
  <si>
    <t>TERRITOIRE DE BELFORT</t>
  </si>
  <si>
    <t>091</t>
  </si>
  <si>
    <t>ESSONNE</t>
  </si>
  <si>
    <t>092</t>
  </si>
  <si>
    <t>HAUTS DE SEINE</t>
  </si>
  <si>
    <t>093</t>
  </si>
  <si>
    <t>SEINE SAINT-DENIS</t>
  </si>
  <si>
    <t>094</t>
  </si>
  <si>
    <t>VAL-DE-MARNE</t>
  </si>
  <si>
    <t>095</t>
  </si>
  <si>
    <t>VAL D'OISE</t>
  </si>
  <si>
    <t>971</t>
  </si>
  <si>
    <t>GUADELOUPE</t>
  </si>
  <si>
    <t>972</t>
  </si>
  <si>
    <t>MARTINIQUE</t>
  </si>
  <si>
    <t>973</t>
  </si>
  <si>
    <t>GUYANE</t>
  </si>
  <si>
    <t>974</t>
  </si>
  <si>
    <t>REUNION</t>
  </si>
  <si>
    <t>976</t>
  </si>
  <si>
    <t>MAYOTTE</t>
  </si>
  <si>
    <t>02A</t>
  </si>
  <si>
    <t>CORSE DU SUD</t>
  </si>
  <si>
    <t>02B</t>
  </si>
  <si>
    <t>HAUTE CORSE</t>
  </si>
  <si>
    <t>esurc_elem</t>
  </si>
  <si>
    <r>
      <rPr>
        <b/>
        <sz val="10"/>
        <rFont val="Arial"/>
        <family val="2"/>
      </rPr>
      <t xml:space="preserve">
DÉFINITIONS</t>
    </r>
    <r>
      <rPr>
        <sz val="10"/>
        <rFont val="Arial"/>
        <family val="2"/>
      </rPr>
      <t xml:space="preserve">
Le terme de </t>
    </r>
    <r>
      <rPr>
        <b/>
        <sz val="10"/>
        <color indexed="10"/>
        <rFont val="Arial"/>
        <family val="2"/>
      </rPr>
      <t>classe</t>
    </r>
    <r>
      <rPr>
        <sz val="10"/>
        <rFont val="Arial"/>
        <family val="2"/>
      </rPr>
      <t xml:space="preserve">, dans le premier degré, correspond à un groupe d’élèves scolarisés ensemble au même niveau pendant une année scolaire. Dans l’enseignement élémentaire, la classe s’identifie souvent au « cours » (CP, CE1, CE2, CM1 ou CM2). Toutefois, dans certaines écoles, les effectifs sont tels que des élèves de niveaux différents sont regroupés dans une même classe ; on a alors une </t>
    </r>
    <r>
      <rPr>
        <b/>
        <sz val="10"/>
        <color indexed="10"/>
        <rFont val="Arial"/>
        <family val="2"/>
      </rPr>
      <t>classe multiniveaux</t>
    </r>
    <r>
      <rPr>
        <sz val="10"/>
        <rFont val="Arial"/>
        <family val="2"/>
      </rPr>
      <t xml:space="preserve">. Parmi ces classes multiniveaux, certaines regroupent à la fois des élèves de niveau préélémentaire et des élèves de niveau élémentaire. On les appelle des classes mixtes.
Les </t>
    </r>
    <r>
      <rPr>
        <b/>
        <sz val="10"/>
        <color indexed="10"/>
        <rFont val="Arial"/>
        <family val="2"/>
      </rPr>
      <t>unités localisées pour l’inclusion scolaire (ULIS)</t>
    </r>
    <r>
      <rPr>
        <sz val="10"/>
        <rFont val="Arial"/>
        <family val="2"/>
      </rPr>
      <t xml:space="preserve"> accueillent des élèves en situation de handicap. Chaque élève scolarisé au titre des ULIS bénéficie, selon ses possibilités, de temps de scolarisation dans une classe de l'établissement scolaire où il peut effectuer des apprentissages scolaires à un rythme proche de celui des autres élèves. L’effectif des ULIS est limité à 12 élèves. Dans cette étude, les tailles de classe ont été calculées hors élèves ULIS.
Les </t>
    </r>
    <r>
      <rPr>
        <b/>
        <sz val="10"/>
        <color indexed="10"/>
        <rFont val="Arial"/>
        <family val="2"/>
      </rPr>
      <t>réseaux d’éducation prioritaire</t>
    </r>
    <r>
      <rPr>
        <sz val="10"/>
        <rFont val="Arial"/>
        <family val="2"/>
      </rPr>
      <t xml:space="preserve">, qui ne concernent que le secteur public, ont pour objectif de réduire les écarts de réussite scolaire liés aux origines sociales. Ils sont construits à partir des collèges rencontrant le plus de difficultés sociales. Les écoles dont le collège de secteur est un collège « tête de réseau EP » relèvent ainsi de l’éducation prioritaire : </t>
    </r>
    <r>
      <rPr>
        <b/>
        <sz val="10"/>
        <color indexed="10"/>
        <rFont val="Arial"/>
        <family val="2"/>
      </rPr>
      <t>REP+</t>
    </r>
    <r>
      <rPr>
        <sz val="10"/>
        <rFont val="Arial"/>
        <family val="2"/>
      </rPr>
      <t xml:space="preserve"> pour les quartiers ou secteurs isolés les plus en difficulté, </t>
    </r>
    <r>
      <rPr>
        <b/>
        <sz val="10"/>
        <color indexed="10"/>
        <rFont val="Arial"/>
        <family val="2"/>
      </rPr>
      <t>REP</t>
    </r>
    <r>
      <rPr>
        <sz val="10"/>
        <rFont val="Arial"/>
        <family val="2"/>
      </rPr>
      <t xml:space="preserve"> pour les autres. À la rentrée 2019, 1 095 réseaux composent la carte de l'éducation prioritaire : 364 collèges et 2 455 écoles sont en REP+, 731 collèges et 4 208 écoles sont en REP.
</t>
    </r>
  </si>
  <si>
    <r>
      <t xml:space="preserve">Préélémentaire y compris ULIS </t>
    </r>
    <r>
      <rPr>
        <b/>
        <vertAlign val="superscript"/>
        <sz val="10"/>
        <rFont val="Arial"/>
        <family val="2"/>
      </rPr>
      <t>1</t>
    </r>
  </si>
  <si>
    <r>
      <t xml:space="preserve">Premier degré y compris ULIS </t>
    </r>
    <r>
      <rPr>
        <b/>
        <vertAlign val="superscript"/>
        <sz val="10"/>
        <rFont val="Arial"/>
        <family val="2"/>
      </rPr>
      <t>1</t>
    </r>
  </si>
  <si>
    <r>
      <t xml:space="preserve">Élémentaire y compris ULIS </t>
    </r>
    <r>
      <rPr>
        <b/>
        <vertAlign val="superscript"/>
        <sz val="10"/>
        <rFont val="Arial"/>
        <family val="2"/>
      </rPr>
      <t>1</t>
    </r>
  </si>
  <si>
    <r>
      <rPr>
        <b/>
        <sz val="8"/>
        <rFont val="Arial"/>
        <family val="2"/>
      </rPr>
      <t xml:space="preserve">1. </t>
    </r>
    <r>
      <rPr>
        <sz val="8"/>
        <rFont val="Arial"/>
        <family val="2"/>
      </rPr>
      <t>Les élèves ULIS sont comptabilisés au numérateur, mais les « dispositifs ULIS » ne sont pas comptabilisés au dénominateur.</t>
    </r>
  </si>
  <si>
    <t>Figure 2 - Évolution 2009/2019 du nombre d'élèves par classe selon le secteur</t>
  </si>
  <si>
    <t>Figure 3 - Évolution 2009/2019 du nombre d'élèves par classe selon le secteur et le niveau</t>
  </si>
  <si>
    <r>
      <rPr>
        <b/>
        <sz val="8"/>
        <rFont val="Arial"/>
        <family val="2"/>
      </rPr>
      <t>Note : u</t>
    </r>
    <r>
      <rPr>
        <sz val="8"/>
        <rFont val="Arial"/>
        <family val="2"/>
      </rPr>
      <t>ne classe à effectif réduit est définie ici comme une classe accueillant 15 élèves ou moins.</t>
    </r>
  </si>
  <si>
    <r>
      <rPr>
        <b/>
        <sz val="8"/>
        <rFont val="Arial"/>
        <family val="2"/>
      </rPr>
      <t>Champ</t>
    </r>
    <r>
      <rPr>
        <sz val="8"/>
        <rFont val="Arial"/>
        <family val="2"/>
      </rPr>
      <t xml:space="preserve"> : classes accueillant au moins un élève de CE1, hors ULIS, dans les écoles de l'éducation prioritaire.</t>
    </r>
  </si>
  <si>
    <r>
      <rPr>
        <b/>
        <sz val="8"/>
        <rFont val="Arial"/>
        <family val="2"/>
      </rPr>
      <t>Source</t>
    </r>
    <r>
      <rPr>
        <sz val="8"/>
        <rFont val="Arial"/>
        <family val="2"/>
      </rPr>
      <t> : MENJ-DEPP, bases Diapre 2015 à 2019.</t>
    </r>
  </si>
  <si>
    <r>
      <rPr>
        <b/>
        <sz val="8"/>
        <rFont val="Arial"/>
        <family val="2"/>
      </rPr>
      <t>Source</t>
    </r>
    <r>
      <rPr>
        <sz val="8"/>
        <rFont val="Arial"/>
        <family val="2"/>
      </rPr>
      <t> : MENJ-DEPP, bases Diapre 2015 et 2019.</t>
    </r>
  </si>
  <si>
    <r>
      <rPr>
        <b/>
        <sz val="8"/>
        <rFont val="Arial"/>
        <family val="2"/>
      </rPr>
      <t>Source</t>
    </r>
    <r>
      <rPr>
        <sz val="8"/>
        <rFont val="Arial"/>
        <family val="2"/>
      </rPr>
      <t> : MENJ-DEPP, base Diapre.</t>
    </r>
  </si>
  <si>
    <r>
      <rPr>
        <b/>
        <sz val="8"/>
        <rFont val="Arial"/>
        <family val="2"/>
      </rPr>
      <t>Source</t>
    </r>
    <r>
      <rPr>
        <sz val="8"/>
        <rFont val="Arial"/>
        <family val="2"/>
      </rPr>
      <t> : MENJ-DEPP, base Diapre (rétropolé à partir de la BCP pour les années 2009 à 2012).</t>
    </r>
  </si>
  <si>
    <r>
      <rPr>
        <b/>
        <sz val="8"/>
        <rFont val="Arial"/>
        <family val="2"/>
      </rPr>
      <t>Source</t>
    </r>
    <r>
      <rPr>
        <sz val="8"/>
        <rFont val="Arial"/>
        <family val="2"/>
      </rPr>
      <t> : MENJ-DEPP, base Diapre 2019.</t>
    </r>
  </si>
  <si>
    <r>
      <rPr>
        <b/>
        <sz val="8"/>
        <rFont val="Arial"/>
        <family val="2"/>
      </rPr>
      <t>Source</t>
    </r>
    <r>
      <rPr>
        <sz val="8"/>
        <rFont val="Arial"/>
        <family val="2"/>
      </rPr>
      <t> : MENJ-DEPP, bases Diapre 2016 à 2019.</t>
    </r>
  </si>
  <si>
    <r>
      <rPr>
        <b/>
        <sz val="10"/>
        <rFont val="Arial"/>
        <family val="2"/>
      </rPr>
      <t xml:space="preserve">a- </t>
    </r>
    <r>
      <rPr>
        <sz val="10"/>
        <rFont val="Arial"/>
      </rPr>
      <t>Préélémentaire</t>
    </r>
  </si>
  <si>
    <t>Figure 5 - Nombre d'élèves par classe selon le niveau et le département</t>
  </si>
  <si>
    <r>
      <t xml:space="preserve">b- </t>
    </r>
    <r>
      <rPr>
        <sz val="10"/>
        <rFont val="Arial"/>
        <family val="2"/>
      </rPr>
      <t>Élémentaire</t>
    </r>
  </si>
  <si>
    <r>
      <rPr>
        <b/>
        <sz val="10"/>
        <rFont val="Arial"/>
        <family val="2"/>
      </rPr>
      <t>a-</t>
    </r>
    <r>
      <rPr>
        <sz val="10"/>
        <rFont val="Arial"/>
      </rPr>
      <t xml:space="preserve"> CP</t>
    </r>
  </si>
  <si>
    <r>
      <rPr>
        <b/>
        <sz val="10"/>
        <rFont val="Arial"/>
        <family val="2"/>
      </rPr>
      <t>b -</t>
    </r>
    <r>
      <rPr>
        <sz val="10"/>
        <rFont val="Arial"/>
      </rPr>
      <t xml:space="preserve"> CE1</t>
    </r>
  </si>
  <si>
    <r>
      <t xml:space="preserve">Figure 14 - Répartition des classes de grande section, CP et CE1 des écoles publiques selon la taille à la rentrée 2019, </t>
    </r>
    <r>
      <rPr>
        <sz val="9"/>
        <rFont val="Arial"/>
        <family val="2"/>
      </rPr>
      <t>en %</t>
    </r>
  </si>
  <si>
    <r>
      <t xml:space="preserve">Figure 13 - Répartition des classes de grande section, CP et CE1 des écoles publiques selon la taille à la rentrée 2019, </t>
    </r>
    <r>
      <rPr>
        <sz val="9"/>
        <rFont val="Arial"/>
        <family val="2"/>
      </rPr>
      <t>en %</t>
    </r>
  </si>
  <si>
    <t>Figure 12 - Évolution du nombre d'élèves par classe selon le type de territoire</t>
  </si>
  <si>
    <t xml:space="preserve">Figure 11 - Évolution du nombre d’élèves et du nombre de classes </t>
  </si>
  <si>
    <t>Figure 10 - Évolution du nombre d'élèves par classe pour les classes de niveau élémentaire</t>
  </si>
  <si>
    <t>Figure 9 - Évolution du nombre d'élèves par classe pour les classes de niveau préélémentaire</t>
  </si>
  <si>
    <t>Figure 8 - Évolution du nombre d’élèves par classe par niveau fin</t>
  </si>
  <si>
    <t xml:space="preserve">Figure 7 - Distribution de la taille des classes en éducation prioritaire </t>
  </si>
  <si>
    <t>Figure 6 - Nombre de classes à effectif réduit, de 2016 à 2019</t>
  </si>
  <si>
    <r>
      <rPr>
        <b/>
        <sz val="10"/>
        <rFont val="Arial"/>
        <family val="2"/>
      </rPr>
      <t xml:space="preserve">
BIBLIOGRAPHIE</t>
    </r>
    <r>
      <rPr>
        <sz val="10"/>
        <rFont val="Arial"/>
        <family val="2"/>
      </rPr>
      <t xml:space="preserve">
Brun L., Cavan N., « Les élèves du premier degré à la rentrée 2019 », Note d'information </t>
    </r>
    <r>
      <rPr>
        <b/>
        <sz val="10"/>
        <rFont val="Arial"/>
        <family val="2"/>
      </rPr>
      <t>n°19.45,</t>
    </r>
    <r>
      <rPr>
        <sz val="10"/>
        <rFont val="Arial"/>
        <family val="2"/>
      </rPr>
      <t xml:space="preserve"> MENJ-DEPP.
Monso O., Métayer C., « Une typologie des communes pour décrire le système éducatif », Note d’information n°19.35, MENJ-DEPP.
</t>
    </r>
  </si>
  <si>
    <t>Public rural hors EP</t>
  </si>
  <si>
    <t>Public urbain hors EP</t>
  </si>
  <si>
    <t xml:space="preserve">Public urbain hors EP </t>
  </si>
  <si>
    <t>Réf. : Note d'information, n°19.47 © DEPP</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</si>
</sst>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000000"/>
    <numFmt numFmtId="166" formatCode="0.0000"/>
    <numFmt numFmtId="167" formatCode="#,##0.0"/>
    <numFmt numFmtId="168" formatCode="#,##0.0\ _€;[Red]\-#,##0.0\ _€"/>
    <numFmt numFmtId="169" formatCode="0.0%"/>
    <numFmt numFmtId="170" formatCode="0&quot; &quot;%"/>
  </numFmts>
  <fonts count="20" x14ac:knownFonts="1">
    <font>
      <sz val="10"/>
      <name val="Arial"/>
    </font>
    <font>
      <sz val="10"/>
      <name val="Arial"/>
    </font>
    <font>
      <sz val="10"/>
      <name val="Arial"/>
      <family val="2"/>
    </font>
    <font>
      <b/>
      <sz val="10"/>
      <name val="Arial"/>
      <family val="2"/>
    </font>
    <font>
      <sz val="10"/>
      <name val="Arial"/>
      <family val="2"/>
    </font>
    <font>
      <sz val="8"/>
      <name val="Arial"/>
      <family val="2"/>
    </font>
    <font>
      <i/>
      <sz val="10"/>
      <name val="Arial"/>
      <family val="2"/>
    </font>
    <font>
      <sz val="10"/>
      <name val="MS Sans Serif"/>
      <family val="2"/>
    </font>
    <font>
      <i/>
      <sz val="8"/>
      <name val="Arial"/>
      <family val="2"/>
    </font>
    <font>
      <u/>
      <sz val="10"/>
      <color indexed="12"/>
      <name val="Arial"/>
      <family val="2"/>
    </font>
    <font>
      <b/>
      <sz val="11"/>
      <name val="Arial"/>
      <family val="2"/>
    </font>
    <font>
      <b/>
      <sz val="9"/>
      <name val="Arial"/>
      <family val="2"/>
    </font>
    <font>
      <sz val="9"/>
      <name val="Arial"/>
      <family val="2"/>
    </font>
    <font>
      <b/>
      <sz val="10"/>
      <name val="MS Sans Serif"/>
      <family val="2"/>
    </font>
    <font>
      <sz val="10"/>
      <name val="Arial"/>
      <family val="2"/>
    </font>
    <font>
      <b/>
      <sz val="10"/>
      <color indexed="10"/>
      <name val="Arial"/>
      <family val="2"/>
    </font>
    <font>
      <b/>
      <sz val="8"/>
      <name val="Arial"/>
      <family val="2"/>
    </font>
    <font>
      <b/>
      <vertAlign val="superscript"/>
      <sz val="10"/>
      <name val="Arial"/>
      <family val="2"/>
    </font>
    <font>
      <u/>
      <sz val="11"/>
      <color theme="10"/>
      <name val="Calibri"/>
      <family val="2"/>
      <scheme val="minor"/>
    </font>
    <font>
      <i/>
      <sz val="9"/>
      <name val="Arial"/>
      <family val="2"/>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9"/>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theme="0"/>
      </right>
      <top style="thin">
        <color indexed="64"/>
      </top>
      <bottom style="thin">
        <color indexed="64"/>
      </bottom>
      <diagonal/>
    </border>
  </borders>
  <cellStyleXfs count="13">
    <xf numFmtId="0" fontId="0" fillId="0" borderId="0"/>
    <xf numFmtId="0" fontId="9" fillId="0" borderId="0" applyNumberFormat="0" applyFill="0" applyBorder="0" applyAlignment="0" applyProtection="0">
      <alignment vertical="top"/>
      <protection locked="0"/>
    </xf>
    <xf numFmtId="0" fontId="18" fillId="0" borderId="0" applyNumberFormat="0" applyFill="0" applyBorder="0" applyAlignment="0" applyProtection="0"/>
    <xf numFmtId="40" fontId="7" fillId="0" borderId="0" applyFont="0" applyFill="0" applyBorder="0" applyAlignment="0" applyProtection="0"/>
    <xf numFmtId="0" fontId="4" fillId="0" borderId="0"/>
    <xf numFmtId="0" fontId="7" fillId="0" borderId="0" applyBorder="0"/>
    <xf numFmtId="0" fontId="7" fillId="0" borderId="0" applyBorder="0"/>
    <xf numFmtId="0" fontId="4" fillId="0" borderId="0"/>
    <xf numFmtId="0" fontId="4" fillId="0" borderId="0"/>
    <xf numFmtId="0" fontId="7" fillId="0" borderId="0"/>
    <xf numFmtId="9" fontId="1"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cellStyleXfs>
  <cellXfs count="270">
    <xf numFmtId="0" fontId="0" fillId="0" borderId="0" xfId="0"/>
    <xf numFmtId="0" fontId="0" fillId="2" borderId="0" xfId="0" applyFill="1"/>
    <xf numFmtId="0" fontId="3" fillId="2" borderId="0" xfId="0" applyFont="1" applyFill="1" applyAlignment="1"/>
    <xf numFmtId="0" fontId="5" fillId="2" borderId="0" xfId="0" applyFont="1" applyFill="1"/>
    <xf numFmtId="0" fontId="0" fillId="2" borderId="0" xfId="0" applyFill="1" applyAlignment="1">
      <alignment vertical="center"/>
    </xf>
    <xf numFmtId="164" fontId="0" fillId="2" borderId="1" xfId="0" applyNumberFormat="1" applyFill="1" applyBorder="1" applyAlignment="1">
      <alignment horizontal="center" vertical="center"/>
    </xf>
    <xf numFmtId="164" fontId="0" fillId="2" borderId="0" xfId="0" applyNumberFormat="1" applyFill="1" applyBorder="1" applyAlignment="1">
      <alignment horizontal="center" vertical="center"/>
    </xf>
    <xf numFmtId="164" fontId="0" fillId="2" borderId="2" xfId="0" applyNumberFormat="1" applyFill="1" applyBorder="1" applyAlignment="1">
      <alignment horizontal="center" vertical="center"/>
    </xf>
    <xf numFmtId="164" fontId="3" fillId="2" borderId="3" xfId="0" applyNumberFormat="1" applyFont="1" applyFill="1" applyBorder="1" applyAlignment="1">
      <alignment horizontal="center" vertical="center"/>
    </xf>
    <xf numFmtId="164" fontId="3" fillId="2" borderId="4"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0" fontId="0" fillId="2" borderId="0" xfId="0" applyFill="1" applyAlignment="1">
      <alignment horizontal="center" vertical="center"/>
    </xf>
    <xf numFmtId="0" fontId="4" fillId="2" borderId="0" xfId="0" applyFont="1" applyFill="1" applyAlignment="1">
      <alignment horizontal="center" vertical="center"/>
    </xf>
    <xf numFmtId="0" fontId="4" fillId="2" borderId="6" xfId="0" applyFont="1" applyFill="1" applyBorder="1" applyAlignment="1">
      <alignment vertical="center"/>
    </xf>
    <xf numFmtId="0" fontId="0" fillId="2" borderId="1" xfId="0" applyFill="1" applyBorder="1" applyAlignment="1">
      <alignment vertical="center"/>
    </xf>
    <xf numFmtId="0" fontId="3" fillId="2" borderId="3" xfId="0" applyFont="1" applyFill="1" applyBorder="1" applyAlignment="1">
      <alignment vertical="center"/>
    </xf>
    <xf numFmtId="164" fontId="0" fillId="2" borderId="0" xfId="0" applyNumberFormat="1" applyFill="1" applyAlignment="1">
      <alignment horizontal="center" vertical="center"/>
    </xf>
    <xf numFmtId="0" fontId="4" fillId="2" borderId="0" xfId="4" applyFont="1" applyFill="1"/>
    <xf numFmtId="0" fontId="5" fillId="2" borderId="0" xfId="4" applyFont="1" applyFill="1"/>
    <xf numFmtId="0" fontId="4" fillId="2" borderId="0" xfId="0" applyFont="1" applyFill="1"/>
    <xf numFmtId="0" fontId="4" fillId="2" borderId="0" xfId="0" applyFont="1" applyFill="1" applyAlignment="1">
      <alignment horizontal="center"/>
    </xf>
    <xf numFmtId="0" fontId="4" fillId="2" borderId="0" xfId="0" applyFont="1" applyFill="1" applyAlignment="1">
      <alignment vertical="center"/>
    </xf>
    <xf numFmtId="0" fontId="6" fillId="2" borderId="0" xfId="0" applyFont="1" applyFill="1" applyAlignment="1">
      <alignment horizontal="center" vertical="center" wrapText="1"/>
    </xf>
    <xf numFmtId="167" fontId="4" fillId="2" borderId="7" xfId="0" applyNumberFormat="1" applyFont="1" applyFill="1" applyBorder="1" applyAlignment="1">
      <alignment horizontal="center" vertical="center" wrapText="1"/>
    </xf>
    <xf numFmtId="167" fontId="4" fillId="2" borderId="8" xfId="0" applyNumberFormat="1" applyFont="1" applyFill="1" applyBorder="1" applyAlignment="1">
      <alignment horizontal="center" vertical="center" wrapText="1"/>
    </xf>
    <xf numFmtId="0" fontId="3" fillId="2" borderId="17" xfId="9" applyFont="1" applyFill="1" applyBorder="1" applyAlignment="1">
      <alignment horizontal="center" vertical="center" wrapText="1"/>
    </xf>
    <xf numFmtId="0" fontId="3" fillId="2" borderId="9" xfId="9" applyFont="1" applyFill="1" applyBorder="1" applyAlignment="1">
      <alignment horizontal="center" vertical="center" wrapText="1"/>
    </xf>
    <xf numFmtId="167" fontId="4" fillId="2" borderId="6" xfId="0" applyNumberFormat="1" applyFont="1" applyFill="1" applyBorder="1" applyAlignment="1">
      <alignment horizontal="center" vertical="center" wrapText="1"/>
    </xf>
    <xf numFmtId="167" fontId="4" fillId="2" borderId="10" xfId="0" applyNumberFormat="1" applyFont="1" applyFill="1" applyBorder="1" applyAlignment="1">
      <alignment horizontal="center" vertical="center" wrapText="1"/>
    </xf>
    <xf numFmtId="0" fontId="3" fillId="2" borderId="11" xfId="9" applyFont="1" applyFill="1" applyBorder="1" applyAlignment="1">
      <alignment horizontal="center" vertical="center" wrapText="1"/>
    </xf>
    <xf numFmtId="167" fontId="4" fillId="2" borderId="12" xfId="0" applyNumberFormat="1" applyFont="1" applyFill="1" applyBorder="1" applyAlignment="1">
      <alignment horizontal="center" vertical="center" wrapText="1"/>
    </xf>
    <xf numFmtId="167" fontId="4" fillId="2" borderId="13" xfId="0" applyNumberFormat="1" applyFont="1" applyFill="1" applyBorder="1" applyAlignment="1">
      <alignment horizontal="center" vertical="center" wrapText="1"/>
    </xf>
    <xf numFmtId="0" fontId="3" fillId="2" borderId="0" xfId="9" applyFont="1" applyFill="1" applyBorder="1" applyAlignment="1">
      <alignment horizontal="left" vertical="center" wrapText="1"/>
    </xf>
    <xf numFmtId="0" fontId="4" fillId="2" borderId="0" xfId="4" applyFill="1" applyAlignment="1">
      <alignment horizontal="center" vertical="center" wrapText="1"/>
    </xf>
    <xf numFmtId="0" fontId="3" fillId="2" borderId="0" xfId="4" applyFont="1" applyFill="1" applyAlignment="1">
      <alignment horizontal="left" vertical="center" wrapText="1"/>
    </xf>
    <xf numFmtId="0" fontId="4" fillId="2" borderId="0" xfId="4" applyFont="1" applyFill="1" applyAlignment="1">
      <alignment horizontal="center" vertical="center" wrapText="1"/>
    </xf>
    <xf numFmtId="0" fontId="3" fillId="2" borderId="0" xfId="4" applyFont="1" applyFill="1" applyAlignment="1">
      <alignment vertical="center" wrapText="1"/>
    </xf>
    <xf numFmtId="0" fontId="4" fillId="2" borderId="0" xfId="4" applyFill="1" applyAlignment="1">
      <alignment vertical="center" wrapText="1"/>
    </xf>
    <xf numFmtId="0" fontId="3" fillId="2" borderId="6" xfId="4" applyFont="1" applyFill="1" applyBorder="1" applyAlignment="1">
      <alignment vertical="center" wrapText="1"/>
    </xf>
    <xf numFmtId="0" fontId="3" fillId="2" borderId="1" xfId="4" applyFont="1" applyFill="1" applyBorder="1" applyAlignment="1">
      <alignment vertical="center" wrapText="1"/>
    </xf>
    <xf numFmtId="0" fontId="4" fillId="2" borderId="0" xfId="4" applyFill="1" applyBorder="1" applyAlignment="1">
      <alignment horizontal="center" vertical="center" wrapText="1"/>
    </xf>
    <xf numFmtId="0" fontId="3" fillId="2" borderId="10" xfId="4" applyFont="1" applyFill="1" applyBorder="1" applyAlignment="1">
      <alignment vertical="center" wrapText="1"/>
    </xf>
    <xf numFmtId="0" fontId="3" fillId="2" borderId="3" xfId="4" applyFont="1" applyFill="1" applyBorder="1" applyAlignment="1">
      <alignment horizontal="center" vertical="center" wrapText="1"/>
    </xf>
    <xf numFmtId="0" fontId="3" fillId="2" borderId="4" xfId="4" applyFont="1" applyFill="1" applyBorder="1" applyAlignment="1">
      <alignment horizontal="center" vertical="center" wrapText="1"/>
    </xf>
    <xf numFmtId="0" fontId="3" fillId="2" borderId="5" xfId="4" applyFont="1" applyFill="1" applyBorder="1" applyAlignment="1">
      <alignment horizontal="center" vertical="center" wrapText="1"/>
    </xf>
    <xf numFmtId="0" fontId="3" fillId="2" borderId="14" xfId="4" applyFont="1" applyFill="1" applyBorder="1" applyAlignment="1">
      <alignment vertical="center" wrapText="1"/>
    </xf>
    <xf numFmtId="0" fontId="3" fillId="2" borderId="2" xfId="4" applyFont="1" applyFill="1" applyBorder="1" applyAlignment="1">
      <alignment vertical="center" wrapText="1"/>
    </xf>
    <xf numFmtId="0" fontId="3" fillId="2" borderId="15" xfId="4" applyFont="1" applyFill="1" applyBorder="1" applyAlignment="1">
      <alignment vertical="center" wrapText="1"/>
    </xf>
    <xf numFmtId="0" fontId="4" fillId="2" borderId="0" xfId="4" applyFill="1" applyAlignment="1">
      <alignment horizontal="left" vertical="center" wrapText="1"/>
    </xf>
    <xf numFmtId="0" fontId="3" fillId="2" borderId="12" xfId="4" applyFont="1" applyFill="1" applyBorder="1" applyAlignment="1">
      <alignment horizontal="center" vertical="center" wrapText="1"/>
    </xf>
    <xf numFmtId="0" fontId="5" fillId="2" borderId="0" xfId="5" applyFont="1" applyFill="1" applyAlignment="1">
      <alignment vertical="center" wrapText="1"/>
    </xf>
    <xf numFmtId="0" fontId="7" fillId="2" borderId="0" xfId="5" applyFill="1" applyAlignment="1">
      <alignment vertical="center" wrapText="1"/>
    </xf>
    <xf numFmtId="168" fontId="4" fillId="2" borderId="0" xfId="3" applyNumberFormat="1" applyFont="1" applyFill="1" applyAlignment="1">
      <alignment vertical="center" wrapText="1"/>
    </xf>
    <xf numFmtId="0" fontId="5" fillId="2" borderId="0" xfId="8" applyFont="1" applyFill="1" applyAlignment="1">
      <alignment vertical="center" wrapText="1"/>
    </xf>
    <xf numFmtId="0" fontId="5" fillId="2" borderId="3" xfId="8" applyFont="1" applyFill="1" applyBorder="1" applyAlignment="1">
      <alignment horizontal="center" vertical="center" wrapText="1"/>
    </xf>
    <xf numFmtId="0" fontId="5" fillId="2" borderId="4" xfId="8" applyFont="1" applyFill="1" applyBorder="1" applyAlignment="1">
      <alignment horizontal="center" vertical="center" wrapText="1"/>
    </xf>
    <xf numFmtId="0" fontId="5" fillId="2" borderId="5" xfId="8" applyFont="1" applyFill="1" applyBorder="1" applyAlignment="1">
      <alignment horizontal="center" vertical="center" wrapText="1"/>
    </xf>
    <xf numFmtId="164" fontId="7" fillId="2" borderId="0" xfId="5" applyNumberFormat="1" applyFill="1" applyAlignment="1">
      <alignment vertical="center" wrapText="1"/>
    </xf>
    <xf numFmtId="0" fontId="5" fillId="2" borderId="0" xfId="8" applyFont="1" applyFill="1" applyAlignment="1">
      <alignment horizontal="center" vertical="center" wrapText="1"/>
    </xf>
    <xf numFmtId="164" fontId="5" fillId="2" borderId="0" xfId="11" applyNumberFormat="1" applyFont="1" applyFill="1" applyBorder="1" applyAlignment="1">
      <alignment horizontal="center" vertical="center" wrapText="1"/>
    </xf>
    <xf numFmtId="164" fontId="5" fillId="2" borderId="0" xfId="11" applyNumberFormat="1" applyFont="1" applyFill="1" applyAlignment="1">
      <alignment horizontal="center" vertical="center" wrapText="1"/>
    </xf>
    <xf numFmtId="164" fontId="5" fillId="2" borderId="8" xfId="11" applyNumberFormat="1" applyFont="1" applyFill="1" applyBorder="1" applyAlignment="1">
      <alignment horizontal="center" vertical="center" wrapText="1"/>
    </xf>
    <xf numFmtId="164" fontId="4" fillId="2" borderId="0" xfId="8" applyNumberFormat="1" applyFill="1" applyAlignment="1">
      <alignment vertical="center" wrapText="1"/>
    </xf>
    <xf numFmtId="0" fontId="5" fillId="2" borderId="0" xfId="9" applyFont="1" applyFill="1" applyAlignment="1">
      <alignment horizontal="left" vertical="center"/>
    </xf>
    <xf numFmtId="164" fontId="5" fillId="2" borderId="1" xfId="11" applyNumberFormat="1" applyFont="1" applyFill="1" applyBorder="1" applyAlignment="1">
      <alignment horizontal="center" vertical="center" wrapText="1"/>
    </xf>
    <xf numFmtId="164" fontId="5" fillId="2" borderId="2" xfId="11" applyNumberFormat="1" applyFont="1" applyFill="1" applyBorder="1" applyAlignment="1">
      <alignment horizontal="center" vertical="center" wrapText="1"/>
    </xf>
    <xf numFmtId="164" fontId="5" fillId="2" borderId="10" xfId="11" applyNumberFormat="1" applyFont="1" applyFill="1" applyBorder="1" applyAlignment="1">
      <alignment horizontal="center" vertical="center" wrapText="1"/>
    </xf>
    <xf numFmtId="164" fontId="5" fillId="2" borderId="15" xfId="11" applyNumberFormat="1"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167" fontId="4" fillId="2" borderId="1" xfId="0" applyNumberFormat="1" applyFont="1" applyFill="1" applyBorder="1" applyAlignment="1">
      <alignment horizontal="center" vertical="center" wrapText="1"/>
    </xf>
    <xf numFmtId="167" fontId="4" fillId="2" borderId="0" xfId="0" applyNumberFormat="1" applyFont="1" applyFill="1" applyBorder="1" applyAlignment="1">
      <alignment horizontal="center" vertical="center" wrapText="1"/>
    </xf>
    <xf numFmtId="167" fontId="4" fillId="2" borderId="16" xfId="0" applyNumberFormat="1" applyFont="1" applyFill="1" applyBorder="1" applyAlignment="1">
      <alignment horizontal="center" vertical="center" wrapText="1"/>
    </xf>
    <xf numFmtId="0" fontId="3" fillId="2" borderId="6" xfId="0" applyFont="1" applyFill="1" applyBorder="1" applyAlignment="1">
      <alignment horizontal="left" vertical="center" wrapText="1"/>
    </xf>
    <xf numFmtId="0" fontId="3" fillId="2" borderId="10" xfId="0" applyFont="1" applyFill="1" applyBorder="1" applyAlignment="1">
      <alignment horizontal="left" vertical="center" wrapText="1"/>
    </xf>
    <xf numFmtId="2" fontId="4" fillId="2" borderId="0" xfId="4" applyNumberFormat="1" applyFill="1" applyAlignment="1">
      <alignment vertical="center" wrapText="1"/>
    </xf>
    <xf numFmtId="0" fontId="4" fillId="2" borderId="0" xfId="4" applyFont="1" applyFill="1" applyAlignment="1">
      <alignment vertical="center" wrapText="1"/>
    </xf>
    <xf numFmtId="0" fontId="6" fillId="2" borderId="0" xfId="5" applyFont="1" applyFill="1" applyAlignment="1">
      <alignment horizontal="left" vertical="center" wrapText="1"/>
    </xf>
    <xf numFmtId="0" fontId="4" fillId="2" borderId="0" xfId="9" quotePrefix="1" applyFont="1" applyFill="1" applyBorder="1" applyAlignment="1">
      <alignment vertical="center" wrapText="1"/>
    </xf>
    <xf numFmtId="0" fontId="4" fillId="2" borderId="0" xfId="0" applyFont="1" applyFill="1" applyBorder="1" applyAlignment="1">
      <alignment vertical="center"/>
    </xf>
    <xf numFmtId="0" fontId="0" fillId="2" borderId="0" xfId="0" applyFill="1" applyAlignment="1">
      <alignment horizontal="center" vertical="center" wrapText="1"/>
    </xf>
    <xf numFmtId="0" fontId="0" fillId="2" borderId="0" xfId="0" applyFill="1" applyAlignment="1">
      <alignment horizontal="left"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wrapText="1"/>
    </xf>
    <xf numFmtId="164" fontId="0" fillId="2" borderId="0" xfId="0" applyNumberFormat="1" applyFill="1" applyAlignment="1">
      <alignment horizontal="center" vertical="center" wrapText="1"/>
    </xf>
    <xf numFmtId="0" fontId="5" fillId="2" borderId="0" xfId="8" applyFont="1" applyFill="1" applyBorder="1" applyAlignment="1">
      <alignment horizontal="center" vertical="center" wrapText="1"/>
    </xf>
    <xf numFmtId="0" fontId="5" fillId="2" borderId="6" xfId="8" applyFont="1" applyFill="1" applyBorder="1" applyAlignment="1">
      <alignment vertical="center" wrapText="1"/>
    </xf>
    <xf numFmtId="0" fontId="5" fillId="2" borderId="1" xfId="8" applyFont="1" applyFill="1" applyBorder="1" applyAlignment="1">
      <alignment vertical="center" wrapText="1"/>
    </xf>
    <xf numFmtId="0" fontId="5" fillId="2" borderId="10" xfId="8" applyFont="1" applyFill="1" applyBorder="1" applyAlignment="1">
      <alignment vertical="center" wrapText="1"/>
    </xf>
    <xf numFmtId="164" fontId="4" fillId="2" borderId="0" xfId="4" applyNumberFormat="1" applyFill="1" applyAlignment="1">
      <alignment vertical="center" wrapText="1"/>
    </xf>
    <xf numFmtId="0" fontId="3" fillId="2" borderId="3" xfId="4" applyFont="1" applyFill="1" applyBorder="1" applyAlignment="1">
      <alignment horizontal="center" vertical="center" wrapText="1"/>
    </xf>
    <xf numFmtId="0" fontId="3" fillId="2" borderId="5" xfId="4" applyFont="1" applyFill="1" applyBorder="1" applyAlignment="1">
      <alignment horizontal="center" vertical="center" wrapText="1"/>
    </xf>
    <xf numFmtId="165" fontId="5" fillId="2" borderId="0" xfId="4" applyNumberFormat="1" applyFont="1" applyFill="1"/>
    <xf numFmtId="0" fontId="3" fillId="2" borderId="4" xfId="4" applyFont="1" applyFill="1" applyBorder="1" applyAlignment="1">
      <alignment horizontal="center" vertical="center" wrapText="1"/>
    </xf>
    <xf numFmtId="0" fontId="4" fillId="2" borderId="6" xfId="4" applyFont="1" applyFill="1" applyBorder="1" applyAlignment="1">
      <alignment vertical="center" wrapText="1"/>
    </xf>
    <xf numFmtId="164" fontId="4" fillId="2" borderId="14" xfId="4" applyNumberFormat="1" applyFont="1" applyFill="1" applyBorder="1" applyAlignment="1">
      <alignment horizontal="right" vertical="center" wrapText="1" indent="3"/>
    </xf>
    <xf numFmtId="0" fontId="4" fillId="2" borderId="1" xfId="4" applyFont="1" applyFill="1" applyBorder="1" applyAlignment="1">
      <alignment vertical="center" wrapText="1"/>
    </xf>
    <xf numFmtId="164" fontId="4" fillId="2" borderId="2" xfId="4" applyNumberFormat="1" applyFont="1" applyFill="1" applyBorder="1" applyAlignment="1">
      <alignment horizontal="right" vertical="center" wrapText="1" indent="3"/>
    </xf>
    <xf numFmtId="0" fontId="4" fillId="2" borderId="10" xfId="4" applyFont="1" applyFill="1" applyBorder="1" applyAlignment="1">
      <alignment vertical="center" wrapText="1"/>
    </xf>
    <xf numFmtId="164" fontId="4" fillId="2" borderId="15" xfId="4" applyNumberFormat="1" applyFont="1" applyFill="1" applyBorder="1" applyAlignment="1">
      <alignment horizontal="right" vertical="center" wrapText="1" indent="3"/>
    </xf>
    <xf numFmtId="3" fontId="4" fillId="2" borderId="6" xfId="4" applyNumberFormat="1" applyFont="1" applyFill="1" applyBorder="1" applyAlignment="1">
      <alignment horizontal="right" vertical="center" wrapText="1" indent="3"/>
    </xf>
    <xf numFmtId="3" fontId="4" fillId="2" borderId="1" xfId="4" applyNumberFormat="1" applyFont="1" applyFill="1" applyBorder="1" applyAlignment="1">
      <alignment horizontal="right" vertical="center" wrapText="1" indent="3"/>
    </xf>
    <xf numFmtId="3" fontId="4" fillId="2" borderId="10" xfId="4" applyNumberFormat="1" applyFont="1" applyFill="1" applyBorder="1" applyAlignment="1">
      <alignment horizontal="right" vertical="center" wrapText="1" indent="3"/>
    </xf>
    <xf numFmtId="164" fontId="4" fillId="2" borderId="6" xfId="4" applyNumberFormat="1" applyFont="1" applyFill="1" applyBorder="1" applyAlignment="1">
      <alignment horizontal="right" vertical="center" wrapText="1" indent="3"/>
    </xf>
    <xf numFmtId="164" fontId="4" fillId="2" borderId="1" xfId="4" applyNumberFormat="1" applyFont="1" applyFill="1" applyBorder="1" applyAlignment="1">
      <alignment horizontal="right" vertical="center" wrapText="1" indent="3"/>
    </xf>
    <xf numFmtId="164" fontId="4" fillId="2" borderId="10" xfId="4" applyNumberFormat="1" applyFont="1" applyFill="1" applyBorder="1" applyAlignment="1">
      <alignment horizontal="right" vertical="center" wrapText="1" indent="3"/>
    </xf>
    <xf numFmtId="3" fontId="3" fillId="2" borderId="10" xfId="4" applyNumberFormat="1" applyFont="1" applyFill="1" applyBorder="1" applyAlignment="1">
      <alignment horizontal="right" vertical="center" wrapText="1" indent="3"/>
    </xf>
    <xf numFmtId="164" fontId="3" fillId="2" borderId="10" xfId="4" applyNumberFormat="1" applyFont="1" applyFill="1" applyBorder="1" applyAlignment="1">
      <alignment horizontal="right" vertical="center" wrapText="1" indent="3"/>
    </xf>
    <xf numFmtId="164" fontId="3" fillId="2" borderId="15" xfId="4" applyNumberFormat="1" applyFont="1" applyFill="1" applyBorder="1" applyAlignment="1">
      <alignment horizontal="right" vertical="center" wrapText="1" indent="3"/>
    </xf>
    <xf numFmtId="3" fontId="4" fillId="2" borderId="3" xfId="4" applyNumberFormat="1" applyFont="1" applyFill="1" applyBorder="1" applyAlignment="1">
      <alignment horizontal="right" vertical="center" wrapText="1" indent="3"/>
    </xf>
    <xf numFmtId="164" fontId="4" fillId="2" borderId="3" xfId="4" applyNumberFormat="1" applyFont="1" applyFill="1" applyBorder="1" applyAlignment="1">
      <alignment horizontal="right" vertical="center" wrapText="1" indent="3"/>
    </xf>
    <xf numFmtId="164" fontId="4" fillId="2" borderId="5" xfId="4" applyNumberFormat="1" applyFont="1" applyFill="1" applyBorder="1" applyAlignment="1">
      <alignment horizontal="right" vertical="center" wrapText="1" indent="3"/>
    </xf>
    <xf numFmtId="0" fontId="4" fillId="2" borderId="3" xfId="4" applyFont="1" applyFill="1" applyBorder="1" applyAlignment="1">
      <alignment horizontal="center" vertical="center" wrapText="1"/>
    </xf>
    <xf numFmtId="169" fontId="4" fillId="2" borderId="0" xfId="10" applyNumberFormat="1" applyFont="1" applyFill="1" applyAlignment="1">
      <alignment vertical="center" wrapText="1"/>
    </xf>
    <xf numFmtId="165" fontId="4" fillId="2" borderId="0" xfId="4" applyNumberFormat="1" applyFill="1" applyAlignment="1">
      <alignment vertical="center" wrapText="1"/>
    </xf>
    <xf numFmtId="164" fontId="4" fillId="2" borderId="6" xfId="4" applyNumberFormat="1" applyFill="1" applyBorder="1" applyAlignment="1">
      <alignment horizontal="center" vertical="center" wrapText="1"/>
    </xf>
    <xf numFmtId="164" fontId="4" fillId="2" borderId="7" xfId="4" applyNumberFormat="1" applyFill="1" applyBorder="1" applyAlignment="1">
      <alignment horizontal="center" vertical="center" wrapText="1"/>
    </xf>
    <xf numFmtId="164" fontId="4" fillId="2" borderId="14" xfId="4" applyNumberFormat="1" applyFill="1" applyBorder="1" applyAlignment="1">
      <alignment horizontal="center" vertical="center" wrapText="1"/>
    </xf>
    <xf numFmtId="164" fontId="4" fillId="2" borderId="1" xfId="4" applyNumberFormat="1" applyFill="1" applyBorder="1" applyAlignment="1">
      <alignment horizontal="center" vertical="center" wrapText="1"/>
    </xf>
    <xf numFmtId="164" fontId="4" fillId="2" borderId="0" xfId="4" applyNumberFormat="1" applyFill="1" applyBorder="1" applyAlignment="1">
      <alignment horizontal="center" vertical="center" wrapText="1"/>
    </xf>
    <xf numFmtId="164" fontId="4" fillId="2" borderId="2" xfId="4" applyNumberFormat="1" applyFill="1" applyBorder="1" applyAlignment="1">
      <alignment horizontal="center" vertical="center" wrapText="1"/>
    </xf>
    <xf numFmtId="164" fontId="4" fillId="2" borderId="10" xfId="4" applyNumberFormat="1" applyFill="1" applyBorder="1" applyAlignment="1">
      <alignment horizontal="center" vertical="center" wrapText="1"/>
    </xf>
    <xf numFmtId="164" fontId="4" fillId="2" borderId="8" xfId="4" applyNumberFormat="1" applyFill="1" applyBorder="1" applyAlignment="1">
      <alignment horizontal="center" vertical="center" wrapText="1"/>
    </xf>
    <xf numFmtId="164" fontId="4" fillId="2" borderId="15" xfId="4" applyNumberFormat="1" applyFill="1" applyBorder="1" applyAlignment="1">
      <alignment horizontal="center" vertical="center" wrapText="1"/>
    </xf>
    <xf numFmtId="164" fontId="4" fillId="2" borderId="0" xfId="4" applyNumberFormat="1" applyFill="1" applyAlignment="1">
      <alignment horizontal="center" vertical="center" wrapText="1"/>
    </xf>
    <xf numFmtId="2" fontId="4" fillId="2" borderId="0" xfId="4" applyNumberFormat="1" applyFill="1" applyAlignment="1">
      <alignment horizontal="center" vertical="center" wrapText="1"/>
    </xf>
    <xf numFmtId="166" fontId="4" fillId="2" borderId="0" xfId="4" applyNumberFormat="1" applyFill="1" applyAlignment="1">
      <alignment horizontal="center" vertical="center" wrapText="1"/>
    </xf>
    <xf numFmtId="0" fontId="4" fillId="2" borderId="0" xfId="0" applyFont="1" applyFill="1" applyAlignment="1"/>
    <xf numFmtId="0" fontId="2" fillId="2" borderId="0" xfId="0" applyFont="1" applyFill="1" applyAlignment="1">
      <alignment horizontal="center" vertical="center" wrapText="1"/>
    </xf>
    <xf numFmtId="3" fontId="0" fillId="2" borderId="0" xfId="0" applyNumberFormat="1" applyFill="1" applyAlignment="1">
      <alignment horizontal="center" vertical="center" wrapText="1"/>
    </xf>
    <xf numFmtId="0" fontId="6" fillId="2" borderId="0" xfId="5" applyFont="1" applyFill="1" applyAlignment="1">
      <alignment vertical="center" wrapText="1"/>
    </xf>
    <xf numFmtId="0" fontId="3" fillId="2" borderId="0" xfId="4" applyFont="1" applyFill="1" applyAlignment="1">
      <alignment horizontal="left" vertical="center" wrapText="1"/>
    </xf>
    <xf numFmtId="0" fontId="3" fillId="2" borderId="4" xfId="4" applyFont="1" applyFill="1" applyBorder="1" applyAlignment="1">
      <alignment horizontal="center" vertical="center" wrapText="1"/>
    </xf>
    <xf numFmtId="0" fontId="3" fillId="2" borderId="3" xfId="4" applyFont="1" applyFill="1" applyBorder="1" applyAlignment="1">
      <alignment horizontal="center" vertical="center" wrapText="1"/>
    </xf>
    <xf numFmtId="0" fontId="3" fillId="2" borderId="4" xfId="4" applyFont="1" applyFill="1" applyBorder="1" applyAlignment="1">
      <alignment horizontal="center" vertical="center" wrapText="1"/>
    </xf>
    <xf numFmtId="0" fontId="3" fillId="2" borderId="5" xfId="4"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0" fillId="2" borderId="0" xfId="0" applyFill="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2" borderId="3" xfId="4" applyFont="1" applyFill="1" applyBorder="1" applyAlignment="1">
      <alignment horizontal="left" vertical="center" wrapText="1"/>
    </xf>
    <xf numFmtId="0" fontId="3" fillId="2" borderId="11" xfId="4" applyFont="1" applyFill="1" applyBorder="1" applyAlignment="1">
      <alignment horizontal="left" vertical="center" wrapText="1"/>
    </xf>
    <xf numFmtId="164" fontId="3" fillId="2" borderId="3" xfId="4" applyNumberFormat="1" applyFont="1" applyFill="1" applyBorder="1" applyAlignment="1">
      <alignment horizontal="center" vertical="center" wrapText="1"/>
    </xf>
    <xf numFmtId="164" fontId="3" fillId="2" borderId="4" xfId="4" applyNumberFormat="1" applyFont="1" applyFill="1" applyBorder="1" applyAlignment="1">
      <alignment horizontal="center" vertical="center" wrapText="1"/>
    </xf>
    <xf numFmtId="164" fontId="3" fillId="2" borderId="5" xfId="4" applyNumberFormat="1" applyFont="1" applyFill="1" applyBorder="1" applyAlignment="1">
      <alignment horizontal="center" vertical="center" wrapText="1"/>
    </xf>
    <xf numFmtId="164" fontId="3" fillId="2" borderId="11" xfId="4" applyNumberFormat="1" applyFont="1" applyFill="1" applyBorder="1" applyAlignment="1">
      <alignment horizontal="center" vertical="center" wrapText="1"/>
    </xf>
    <xf numFmtId="0" fontId="6" fillId="2" borderId="12" xfId="4" applyFont="1" applyFill="1" applyBorder="1" applyAlignment="1">
      <alignment horizontal="right" vertical="center" wrapText="1"/>
    </xf>
    <xf numFmtId="164" fontId="6" fillId="2" borderId="6" xfId="4" applyNumberFormat="1" applyFont="1" applyFill="1" applyBorder="1" applyAlignment="1">
      <alignment horizontal="center" vertical="center" wrapText="1"/>
    </xf>
    <xf numFmtId="164" fontId="6" fillId="2" borderId="7" xfId="4" applyNumberFormat="1" applyFont="1" applyFill="1" applyBorder="1" applyAlignment="1">
      <alignment horizontal="center" vertical="center" wrapText="1"/>
    </xf>
    <xf numFmtId="164" fontId="6" fillId="2" borderId="14" xfId="4" applyNumberFormat="1" applyFont="1" applyFill="1" applyBorder="1" applyAlignment="1">
      <alignment horizontal="center" vertical="center" wrapText="1"/>
    </xf>
    <xf numFmtId="164" fontId="6" fillId="2" borderId="12" xfId="4" applyNumberFormat="1" applyFont="1" applyFill="1" applyBorder="1" applyAlignment="1">
      <alignment horizontal="center" vertical="center" wrapText="1"/>
    </xf>
    <xf numFmtId="0" fontId="6" fillId="2" borderId="16" xfId="4" applyFont="1" applyFill="1" applyBorder="1" applyAlignment="1">
      <alignment horizontal="right" vertical="center" wrapText="1"/>
    </xf>
    <xf numFmtId="164" fontId="6" fillId="2" borderId="1" xfId="4" applyNumberFormat="1" applyFont="1" applyFill="1" applyBorder="1" applyAlignment="1">
      <alignment horizontal="center" vertical="center" wrapText="1"/>
    </xf>
    <xf numFmtId="164" fontId="6" fillId="2" borderId="0" xfId="4" applyNumberFormat="1" applyFont="1" applyFill="1" applyBorder="1" applyAlignment="1">
      <alignment horizontal="center" vertical="center" wrapText="1"/>
    </xf>
    <xf numFmtId="164" fontId="6" fillId="2" borderId="2" xfId="4" applyNumberFormat="1" applyFont="1" applyFill="1" applyBorder="1" applyAlignment="1">
      <alignment horizontal="center" vertical="center" wrapText="1"/>
    </xf>
    <xf numFmtId="164" fontId="6" fillId="2" borderId="16" xfId="4" applyNumberFormat="1"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10" xfId="0" applyFont="1" applyFill="1" applyBorder="1" applyAlignment="1">
      <alignment horizontal="left" vertical="center" wrapText="1"/>
    </xf>
    <xf numFmtId="167" fontId="3" fillId="2" borderId="6" xfId="0" applyNumberFormat="1" applyFont="1" applyFill="1" applyBorder="1" applyAlignment="1">
      <alignment horizontal="center" vertical="center" wrapText="1"/>
    </xf>
    <xf numFmtId="167" fontId="3" fillId="2" borderId="7" xfId="0" applyNumberFormat="1" applyFont="1" applyFill="1" applyBorder="1" applyAlignment="1">
      <alignment horizontal="center" vertical="center" wrapText="1"/>
    </xf>
    <xf numFmtId="167" fontId="3" fillId="2" borderId="12" xfId="0" applyNumberFormat="1" applyFont="1" applyFill="1" applyBorder="1" applyAlignment="1">
      <alignment horizontal="center" vertical="center" wrapText="1"/>
    </xf>
    <xf numFmtId="167" fontId="3" fillId="2" borderId="10" xfId="0" applyNumberFormat="1" applyFont="1" applyFill="1" applyBorder="1" applyAlignment="1">
      <alignment horizontal="center" vertical="center" wrapText="1"/>
    </xf>
    <xf numFmtId="167" fontId="3" fillId="2" borderId="8" xfId="0" applyNumberFormat="1" applyFont="1" applyFill="1" applyBorder="1" applyAlignment="1">
      <alignment horizontal="center" vertical="center" wrapText="1"/>
    </xf>
    <xf numFmtId="167" fontId="3" fillId="2" borderId="13"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6" xfId="4" applyFont="1" applyFill="1" applyBorder="1" applyAlignment="1">
      <alignment vertical="center" wrapText="1"/>
    </xf>
    <xf numFmtId="0" fontId="2" fillId="2" borderId="1" xfId="4" applyFont="1" applyFill="1" applyBorder="1" applyAlignment="1">
      <alignment vertical="center" wrapText="1"/>
    </xf>
    <xf numFmtId="0" fontId="2" fillId="2" borderId="10" xfId="4" applyFont="1" applyFill="1" applyBorder="1" applyAlignment="1">
      <alignment vertical="center" wrapText="1"/>
    </xf>
    <xf numFmtId="3" fontId="4" fillId="2" borderId="6" xfId="4" applyNumberFormat="1" applyFill="1" applyBorder="1" applyAlignment="1">
      <alignment horizontal="right" vertical="center" wrapText="1" indent="2"/>
    </xf>
    <xf numFmtId="3" fontId="4" fillId="2" borderId="7" xfId="4" applyNumberFormat="1" applyFill="1" applyBorder="1" applyAlignment="1">
      <alignment horizontal="right" vertical="center" wrapText="1" indent="2"/>
    </xf>
    <xf numFmtId="3" fontId="4" fillId="2" borderId="14" xfId="4" applyNumberFormat="1" applyFill="1" applyBorder="1" applyAlignment="1">
      <alignment horizontal="right" vertical="center" wrapText="1" indent="2"/>
    </xf>
    <xf numFmtId="3" fontId="4" fillId="2" borderId="1" xfId="4" applyNumberFormat="1" applyFill="1" applyBorder="1" applyAlignment="1">
      <alignment horizontal="right" vertical="center" wrapText="1" indent="2"/>
    </xf>
    <xf numFmtId="3" fontId="4" fillId="2" borderId="0" xfId="4" applyNumberFormat="1" applyFill="1" applyBorder="1" applyAlignment="1">
      <alignment horizontal="right" vertical="center" wrapText="1" indent="2"/>
    </xf>
    <xf numFmtId="3" fontId="4" fillId="2" borderId="2" xfId="4" applyNumberFormat="1" applyFill="1" applyBorder="1" applyAlignment="1">
      <alignment horizontal="right" vertical="center" wrapText="1" indent="2"/>
    </xf>
    <xf numFmtId="0" fontId="3" fillId="2" borderId="3" xfId="4" applyFont="1" applyFill="1" applyBorder="1" applyAlignment="1">
      <alignment vertical="center" wrapText="1"/>
    </xf>
    <xf numFmtId="3" fontId="3" fillId="2" borderId="3" xfId="4" applyNumberFormat="1" applyFont="1" applyFill="1" applyBorder="1" applyAlignment="1">
      <alignment horizontal="right" vertical="center" wrapText="1" indent="2"/>
    </xf>
    <xf numFmtId="3" fontId="3" fillId="2" borderId="4" xfId="4" applyNumberFormat="1" applyFont="1" applyFill="1" applyBorder="1" applyAlignment="1">
      <alignment horizontal="right" vertical="center" wrapText="1" indent="2"/>
    </xf>
    <xf numFmtId="3" fontId="3" fillId="2" borderId="5" xfId="4" applyNumberFormat="1" applyFont="1" applyFill="1" applyBorder="1" applyAlignment="1">
      <alignment horizontal="right" vertical="center" wrapText="1" indent="2"/>
    </xf>
    <xf numFmtId="0" fontId="3" fillId="2" borderId="4" xfId="0" applyFont="1" applyFill="1" applyBorder="1" applyAlignment="1">
      <alignment horizontal="center" vertical="center" wrapText="1"/>
    </xf>
    <xf numFmtId="3" fontId="0" fillId="2" borderId="6" xfId="0" applyNumberFormat="1" applyFill="1" applyBorder="1" applyAlignment="1">
      <alignment horizontal="right" vertical="center" wrapText="1" indent="1"/>
    </xf>
    <xf numFmtId="3" fontId="0" fillId="2" borderId="7" xfId="0" applyNumberFormat="1" applyFill="1" applyBorder="1" applyAlignment="1">
      <alignment horizontal="right" vertical="center" wrapText="1" indent="1"/>
    </xf>
    <xf numFmtId="169" fontId="14" fillId="2" borderId="7" xfId="10" applyNumberFormat="1" applyFont="1" applyFill="1" applyBorder="1" applyAlignment="1">
      <alignment horizontal="right" vertical="center" wrapText="1" indent="1"/>
    </xf>
    <xf numFmtId="169" fontId="14" fillId="2" borderId="14" xfId="10" applyNumberFormat="1" applyFont="1" applyFill="1" applyBorder="1" applyAlignment="1">
      <alignment horizontal="right" vertical="center" wrapText="1" indent="1"/>
    </xf>
    <xf numFmtId="3" fontId="0" fillId="2" borderId="1" xfId="0" applyNumberFormat="1" applyFill="1" applyBorder="1" applyAlignment="1">
      <alignment horizontal="right" vertical="center" wrapText="1" indent="1"/>
    </xf>
    <xf numFmtId="3" fontId="0" fillId="2" borderId="0" xfId="0" applyNumberFormat="1" applyFill="1" applyBorder="1" applyAlignment="1">
      <alignment horizontal="right" vertical="center" wrapText="1" indent="1"/>
    </xf>
    <xf numFmtId="169" fontId="14" fillId="2" borderId="0" xfId="10" applyNumberFormat="1" applyFont="1" applyFill="1" applyBorder="1" applyAlignment="1">
      <alignment horizontal="right" vertical="center" wrapText="1" indent="1"/>
    </xf>
    <xf numFmtId="169" fontId="14" fillId="2" borderId="2" xfId="10" applyNumberFormat="1" applyFont="1" applyFill="1" applyBorder="1" applyAlignment="1">
      <alignment horizontal="right" vertical="center" wrapText="1" indent="1"/>
    </xf>
    <xf numFmtId="3" fontId="0" fillId="2" borderId="10" xfId="0" applyNumberFormat="1" applyFill="1" applyBorder="1" applyAlignment="1">
      <alignment horizontal="right" vertical="center" wrapText="1" indent="1"/>
    </xf>
    <xf numFmtId="3" fontId="0" fillId="2" borderId="8" xfId="0" applyNumberFormat="1" applyFill="1" applyBorder="1" applyAlignment="1">
      <alignment horizontal="right" vertical="center" wrapText="1" indent="1"/>
    </xf>
    <xf numFmtId="169" fontId="14" fillId="2" borderId="8" xfId="10" applyNumberFormat="1" applyFont="1" applyFill="1" applyBorder="1" applyAlignment="1">
      <alignment horizontal="right" vertical="center" wrapText="1" indent="1"/>
    </xf>
    <xf numFmtId="169" fontId="14" fillId="2" borderId="15" xfId="10" applyNumberFormat="1" applyFont="1" applyFill="1" applyBorder="1" applyAlignment="1">
      <alignment horizontal="right" vertical="center" wrapText="1" indent="1"/>
    </xf>
    <xf numFmtId="0" fontId="2" fillId="2" borderId="0" xfId="0" applyFont="1" applyFill="1" applyAlignment="1">
      <alignment horizontal="center" vertical="center"/>
    </xf>
    <xf numFmtId="0" fontId="2" fillId="2" borderId="11" xfId="0" applyFont="1" applyFill="1" applyBorder="1" applyAlignment="1">
      <alignment wrapText="1"/>
    </xf>
    <xf numFmtId="0" fontId="5" fillId="2" borderId="0" xfId="0" applyFont="1" applyFill="1" applyAlignment="1">
      <alignment vertical="center"/>
    </xf>
    <xf numFmtId="0" fontId="5" fillId="2" borderId="0" xfId="9" quotePrefix="1" applyFont="1" applyFill="1" applyBorder="1" applyAlignment="1">
      <alignment horizontal="left" vertical="center" wrapText="1"/>
    </xf>
    <xf numFmtId="0" fontId="5" fillId="2" borderId="0" xfId="9" quotePrefix="1" applyFont="1" applyFill="1" applyBorder="1" applyAlignment="1">
      <alignment vertical="center" wrapText="1"/>
    </xf>
    <xf numFmtId="0" fontId="5" fillId="2" borderId="0" xfId="4" applyFont="1" applyFill="1" applyAlignment="1">
      <alignment horizontal="center" vertical="center" wrapText="1"/>
    </xf>
    <xf numFmtId="0" fontId="5" fillId="2" borderId="0" xfId="0" applyFont="1" applyFill="1" applyAlignment="1">
      <alignment horizontal="left" vertical="center"/>
    </xf>
    <xf numFmtId="0" fontId="5" fillId="2" borderId="0" xfId="4" applyFont="1" applyFill="1" applyAlignment="1">
      <alignment vertical="center" wrapText="1"/>
    </xf>
    <xf numFmtId="0" fontId="5" fillId="2" borderId="0" xfId="0" applyFont="1" applyFill="1" applyAlignment="1"/>
    <xf numFmtId="164" fontId="3" fillId="2" borderId="0" xfId="0" applyNumberFormat="1" applyFont="1" applyFill="1" applyAlignment="1">
      <alignment horizontal="center" vertical="center"/>
    </xf>
    <xf numFmtId="0" fontId="5" fillId="2" borderId="0" xfId="0" applyFont="1" applyFill="1" applyBorder="1" applyAlignment="1">
      <alignment vertical="center"/>
    </xf>
    <xf numFmtId="165" fontId="4" fillId="2" borderId="0" xfId="4" applyNumberFormat="1" applyFont="1" applyFill="1"/>
    <xf numFmtId="0" fontId="5" fillId="2" borderId="7" xfId="9" quotePrefix="1" applyFont="1" applyFill="1" applyBorder="1" applyAlignment="1">
      <alignment vertical="center" wrapText="1"/>
    </xf>
    <xf numFmtId="170" fontId="2" fillId="2" borderId="3" xfId="10" applyNumberFormat="1" applyFont="1" applyFill="1" applyBorder="1" applyAlignment="1">
      <alignment horizontal="center" vertical="center" wrapText="1"/>
    </xf>
    <xf numFmtId="170" fontId="2" fillId="2" borderId="4" xfId="10" applyNumberFormat="1" applyFont="1" applyFill="1" applyBorder="1" applyAlignment="1">
      <alignment horizontal="center" vertical="center" wrapText="1"/>
    </xf>
    <xf numFmtId="170" fontId="2" fillId="2" borderId="5" xfId="10" applyNumberFormat="1" applyFont="1" applyFill="1" applyBorder="1" applyAlignment="1">
      <alignment horizontal="center" vertical="center" wrapText="1"/>
    </xf>
    <xf numFmtId="170" fontId="2" fillId="2" borderId="11" xfId="10" applyNumberFormat="1" applyFont="1" applyFill="1" applyBorder="1" applyAlignment="1">
      <alignment horizontal="center" vertical="center" wrapText="1"/>
    </xf>
    <xf numFmtId="0" fontId="2" fillId="2" borderId="0" xfId="0" applyFont="1" applyFill="1"/>
    <xf numFmtId="0" fontId="5" fillId="2" borderId="0" xfId="9" quotePrefix="1" applyFont="1" applyFill="1" applyBorder="1" applyAlignment="1">
      <alignment horizontal="left" vertical="center" wrapText="1"/>
    </xf>
    <xf numFmtId="0" fontId="3" fillId="2" borderId="0" xfId="0" applyFont="1" applyFill="1" applyAlignment="1">
      <alignment horizontal="left" vertical="center" wrapText="1"/>
    </xf>
    <xf numFmtId="0" fontId="5" fillId="2" borderId="0" xfId="0" applyFont="1" applyFill="1" applyAlignment="1">
      <alignment horizontal="left" vertical="center"/>
    </xf>
    <xf numFmtId="0" fontId="3" fillId="2" borderId="0" xfId="4" applyFont="1" applyFill="1" applyAlignment="1">
      <alignment horizontal="left" vertical="center" wrapText="1"/>
    </xf>
    <xf numFmtId="0" fontId="3" fillId="2" borderId="12" xfId="4" applyFont="1" applyFill="1" applyBorder="1" applyAlignment="1">
      <alignment vertical="center" wrapText="1"/>
    </xf>
    <xf numFmtId="0" fontId="3" fillId="2" borderId="13" xfId="4" applyFont="1" applyFill="1" applyBorder="1" applyAlignment="1">
      <alignment vertical="center" wrapText="1"/>
    </xf>
    <xf numFmtId="0" fontId="3" fillId="2" borderId="16" xfId="4" applyFont="1" applyFill="1" applyBorder="1" applyAlignment="1">
      <alignment vertical="center" wrapText="1"/>
    </xf>
    <xf numFmtId="0" fontId="3" fillId="2" borderId="3" xfId="4" applyFont="1" applyFill="1" applyBorder="1" applyAlignment="1">
      <alignment horizontal="center" vertical="center" wrapText="1"/>
    </xf>
    <xf numFmtId="0" fontId="3" fillId="2" borderId="4" xfId="4" applyFont="1" applyFill="1" applyBorder="1" applyAlignment="1">
      <alignment horizontal="center" vertical="center" wrapText="1"/>
    </xf>
    <xf numFmtId="0" fontId="3" fillId="2" borderId="5" xfId="4" applyFont="1" applyFill="1" applyBorder="1" applyAlignment="1">
      <alignment horizontal="center" vertical="center" wrapText="1"/>
    </xf>
    <xf numFmtId="0" fontId="5" fillId="2" borderId="7" xfId="9" quotePrefix="1" applyFont="1" applyFill="1" applyBorder="1" applyAlignment="1">
      <alignment horizontal="left" vertical="center" wrapText="1"/>
    </xf>
    <xf numFmtId="0" fontId="3" fillId="2" borderId="12" xfId="4" applyFont="1" applyFill="1" applyBorder="1" applyAlignment="1">
      <alignment horizontal="center" vertical="center" wrapText="1"/>
    </xf>
    <xf numFmtId="0" fontId="3" fillId="2" borderId="13" xfId="4" applyFont="1" applyFill="1" applyBorder="1" applyAlignment="1">
      <alignment horizontal="center" vertical="center" wrapText="1"/>
    </xf>
    <xf numFmtId="0" fontId="3" fillId="2" borderId="0" xfId="0" applyFont="1" applyFill="1" applyAlignment="1">
      <alignment horizontal="left"/>
    </xf>
    <xf numFmtId="0" fontId="2" fillId="2" borderId="6" xfId="4" applyFont="1" applyFill="1" applyBorder="1" applyAlignment="1">
      <alignment horizontal="left" vertical="center" wrapText="1"/>
    </xf>
    <xf numFmtId="0" fontId="2" fillId="2" borderId="1" xfId="4" applyFont="1" applyFill="1" applyBorder="1" applyAlignment="1">
      <alignment horizontal="left" vertical="center" wrapText="1"/>
    </xf>
    <xf numFmtId="0" fontId="4" fillId="2" borderId="1" xfId="4" applyFill="1" applyBorder="1" applyAlignment="1">
      <alignment horizontal="left" vertical="center" wrapText="1"/>
    </xf>
    <xf numFmtId="0" fontId="4" fillId="2" borderId="10" xfId="4" applyFill="1" applyBorder="1" applyAlignment="1">
      <alignment horizontal="left" vertical="center" wrapText="1"/>
    </xf>
    <xf numFmtId="0" fontId="5" fillId="2" borderId="7" xfId="4" applyFont="1" applyFill="1" applyBorder="1" applyAlignment="1">
      <alignment horizontal="left" vertical="center" wrapText="1"/>
    </xf>
    <xf numFmtId="0" fontId="3" fillId="2" borderId="0" xfId="0" applyFont="1" applyFill="1" applyAlignment="1">
      <alignment horizontal="center"/>
    </xf>
    <xf numFmtId="0" fontId="5" fillId="2" borderId="0" xfId="0" applyFont="1" applyFill="1" applyAlignment="1">
      <alignment horizontal="left"/>
    </xf>
    <xf numFmtId="0" fontId="3" fillId="2" borderId="0" xfId="0" applyFont="1" applyFill="1" applyAlignment="1">
      <alignment horizontal="left" vertical="center"/>
    </xf>
    <xf numFmtId="0" fontId="4" fillId="2" borderId="0" xfId="0" applyFont="1" applyFill="1" applyAlignment="1">
      <alignment horizontal="center" vertical="center"/>
    </xf>
    <xf numFmtId="0" fontId="0" fillId="2" borderId="0" xfId="0" applyFill="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5" fillId="2" borderId="0" xfId="0" applyFont="1" applyFill="1" applyBorder="1" applyAlignment="1">
      <alignment horizontal="left" vertical="center"/>
    </xf>
    <xf numFmtId="0" fontId="3" fillId="2" borderId="0" xfId="4" applyFont="1" applyFill="1" applyAlignment="1">
      <alignment horizontal="left"/>
    </xf>
    <xf numFmtId="0" fontId="2" fillId="2" borderId="0" xfId="0" applyFont="1" applyFill="1" applyAlignment="1">
      <alignment horizontal="center" vertical="center" wrapText="1"/>
    </xf>
    <xf numFmtId="0" fontId="0" fillId="2" borderId="0" xfId="0" applyFill="1" applyAlignment="1">
      <alignment horizontal="center" vertical="center" wrapText="1"/>
    </xf>
    <xf numFmtId="0" fontId="3" fillId="2" borderId="12"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2" borderId="12" xfId="4" applyFont="1" applyFill="1" applyBorder="1" applyAlignment="1">
      <alignment horizontal="center" vertical="center" wrapText="1"/>
    </xf>
    <xf numFmtId="0" fontId="4" fillId="2" borderId="16" xfId="4" applyFont="1" applyFill="1" applyBorder="1" applyAlignment="1">
      <alignment horizontal="center" vertical="center" wrapText="1"/>
    </xf>
    <xf numFmtId="0" fontId="4" fillId="2" borderId="13" xfId="4" applyFont="1" applyFill="1" applyBorder="1" applyAlignment="1">
      <alignment horizontal="center" vertical="center" wrapText="1"/>
    </xf>
    <xf numFmtId="0" fontId="4" fillId="2" borderId="3" xfId="4" applyFont="1" applyFill="1" applyBorder="1" applyAlignment="1">
      <alignment horizontal="center" vertical="center" wrapText="1"/>
    </xf>
    <xf numFmtId="0" fontId="4" fillId="2" borderId="5" xfId="4" applyFont="1" applyFill="1" applyBorder="1" applyAlignment="1">
      <alignment horizontal="center" vertical="center" wrapText="1"/>
    </xf>
    <xf numFmtId="0" fontId="13" fillId="2" borderId="0" xfId="5" applyFont="1" applyFill="1" applyAlignment="1">
      <alignment horizontal="center" vertical="center" wrapText="1"/>
    </xf>
    <xf numFmtId="0" fontId="10" fillId="2" borderId="0" xfId="5" applyFont="1" applyFill="1" applyAlignment="1">
      <alignment horizontal="left" vertical="center" wrapText="1"/>
    </xf>
    <xf numFmtId="0" fontId="11" fillId="2" borderId="0" xfId="8" applyFont="1" applyFill="1" applyAlignment="1">
      <alignment horizontal="left" vertical="center" wrapText="1"/>
    </xf>
    <xf numFmtId="0" fontId="5" fillId="2" borderId="0" xfId="8" quotePrefix="1" applyFont="1" applyFill="1" applyAlignment="1">
      <alignment horizontal="left" vertical="center" wrapText="1"/>
    </xf>
    <xf numFmtId="0" fontId="5" fillId="2" borderId="0" xfId="4" applyFont="1" applyFill="1" applyAlignment="1">
      <alignment horizontal="left"/>
    </xf>
    <xf numFmtId="0" fontId="8" fillId="2" borderId="0" xfId="5" quotePrefix="1" applyFont="1" applyFill="1" applyBorder="1" applyAlignment="1">
      <alignment horizontal="left" vertical="center" wrapText="1"/>
    </xf>
    <xf numFmtId="0" fontId="6" fillId="2" borderId="0" xfId="5" quotePrefix="1" applyFont="1" applyFill="1" applyAlignment="1">
      <alignment horizontal="left" vertical="center" wrapText="1"/>
    </xf>
    <xf numFmtId="0" fontId="6" fillId="2" borderId="0" xfId="5" applyFont="1" applyFill="1" applyAlignment="1">
      <alignment horizontal="left" vertical="center" wrapText="1"/>
    </xf>
    <xf numFmtId="0" fontId="4" fillId="2" borderId="0" xfId="0" applyFont="1" applyFill="1" applyBorder="1" applyAlignment="1">
      <alignment horizontal="left" vertical="center"/>
    </xf>
    <xf numFmtId="0" fontId="8" fillId="2" borderId="0" xfId="5" quotePrefix="1" applyFont="1" applyFill="1" applyAlignment="1">
      <alignment horizontal="left" vertical="center" wrapText="1"/>
    </xf>
    <xf numFmtId="0" fontId="19" fillId="2" borderId="0" xfId="0" applyFont="1" applyFill="1"/>
    <xf numFmtId="0" fontId="2" fillId="2" borderId="0" xfId="4" applyFont="1" applyFill="1" applyAlignment="1">
      <alignment vertical="center" wrapText="1"/>
    </xf>
  </cellXfs>
  <cellStyles count="13">
    <cellStyle name="Lien hypertexte 2" xfId="1"/>
    <cellStyle name="Lien hypertexte 3" xfId="2"/>
    <cellStyle name="Milliers 2" xfId="3"/>
    <cellStyle name="Normal" xfId="0" builtinId="0"/>
    <cellStyle name="Normal 2" xfId="4"/>
    <cellStyle name="Normal 3" xfId="5"/>
    <cellStyle name="Normal 3 2" xfId="6"/>
    <cellStyle name="Normal 4" xfId="7"/>
    <cellStyle name="Normal_02_01_2" xfId="8"/>
    <cellStyle name="Normal_02_02_2" xfId="9"/>
    <cellStyle name="Pourcentage" xfId="10" builtinId="5"/>
    <cellStyle name="Pourcentage 2" xfId="11"/>
    <cellStyle name="Pourcentage 3"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932583923066847E-2"/>
          <c:y val="3.3154216886167195E-2"/>
          <c:w val="0.90320241254479317"/>
          <c:h val="0.89203682276124618"/>
        </c:manualLayout>
      </c:layout>
      <c:lineChart>
        <c:grouping val="standard"/>
        <c:varyColors val="0"/>
        <c:ser>
          <c:idx val="0"/>
          <c:order val="0"/>
          <c:tx>
            <c:strRef>
              <c:f>'Figure 2'!$A$4</c:f>
              <c:strCache>
                <c:ptCount val="1"/>
                <c:pt idx="0">
                  <c:v>Public</c:v>
                </c:pt>
              </c:strCache>
            </c:strRef>
          </c:tx>
          <c:marker>
            <c:symbol val="circle"/>
            <c:size val="7"/>
          </c:marker>
          <c:cat>
            <c:numRef>
              <c:f>'Figure 2'!$B$3:$L$3</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2'!$B$4:$L$4</c:f>
              <c:numCache>
                <c:formatCode>0.0</c:formatCode>
                <c:ptCount val="11"/>
                <c:pt idx="0">
                  <c:v>23.650266455518459</c:v>
                </c:pt>
                <c:pt idx="1">
                  <c:v>23.722014722178653</c:v>
                </c:pt>
                <c:pt idx="2">
                  <c:v>23.75560385881171</c:v>
                </c:pt>
                <c:pt idx="3">
                  <c:v>23.833902561827529</c:v>
                </c:pt>
                <c:pt idx="4">
                  <c:v>23.883050189221795</c:v>
                </c:pt>
                <c:pt idx="5">
                  <c:v>23.899470921205051</c:v>
                </c:pt>
                <c:pt idx="6">
                  <c:v>23.875431350315811</c:v>
                </c:pt>
                <c:pt idx="7">
                  <c:v>23.778551475152742</c:v>
                </c:pt>
                <c:pt idx="8">
                  <c:v>23.436663375471422</c:v>
                </c:pt>
                <c:pt idx="9">
                  <c:v>22.948796308839817</c:v>
                </c:pt>
                <c:pt idx="10">
                  <c:v>22.482974230310944</c:v>
                </c:pt>
              </c:numCache>
            </c:numRef>
          </c:val>
          <c:smooth val="0"/>
        </c:ser>
        <c:ser>
          <c:idx val="1"/>
          <c:order val="1"/>
          <c:tx>
            <c:strRef>
              <c:f>'Figure 2'!$A$5</c:f>
              <c:strCache>
                <c:ptCount val="1"/>
                <c:pt idx="0">
                  <c:v>Privé</c:v>
                </c:pt>
              </c:strCache>
            </c:strRef>
          </c:tx>
          <c:marker>
            <c:symbol val="circle"/>
            <c:size val="7"/>
          </c:marker>
          <c:cat>
            <c:numRef>
              <c:f>'Figure 2'!$B$3:$L$3</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2'!$B$5:$L$5</c:f>
              <c:numCache>
                <c:formatCode>0.0</c:formatCode>
                <c:ptCount val="11"/>
                <c:pt idx="0">
                  <c:v>24.354738080145623</c:v>
                </c:pt>
                <c:pt idx="1">
                  <c:v>24.33907483979787</c:v>
                </c:pt>
                <c:pt idx="2">
                  <c:v>24.716448528430593</c:v>
                </c:pt>
                <c:pt idx="3">
                  <c:v>24.743836882786535</c:v>
                </c:pt>
                <c:pt idx="4">
                  <c:v>24.685070907256868</c:v>
                </c:pt>
                <c:pt idx="5">
                  <c:v>24.956985097666685</c:v>
                </c:pt>
                <c:pt idx="6">
                  <c:v>25.210158434296364</c:v>
                </c:pt>
                <c:pt idx="7">
                  <c:v>25.351997198961282</c:v>
                </c:pt>
                <c:pt idx="8">
                  <c:v>25.354273381294963</c:v>
                </c:pt>
                <c:pt idx="9">
                  <c:v>25.325063393268788</c:v>
                </c:pt>
                <c:pt idx="10">
                  <c:v>25.09812828843334</c:v>
                </c:pt>
              </c:numCache>
            </c:numRef>
          </c:val>
          <c:smooth val="0"/>
        </c:ser>
        <c:ser>
          <c:idx val="2"/>
          <c:order val="2"/>
          <c:tx>
            <c:strRef>
              <c:f>'Figure 2'!$A$6</c:f>
              <c:strCache>
                <c:ptCount val="1"/>
                <c:pt idx="0">
                  <c:v>Public + Privé</c:v>
                </c:pt>
              </c:strCache>
            </c:strRef>
          </c:tx>
          <c:marker>
            <c:symbol val="circle"/>
            <c:size val="7"/>
          </c:marker>
          <c:cat>
            <c:numRef>
              <c:f>'Figure 2'!$B$3:$L$3</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2'!$B$6:$L$6</c:f>
              <c:numCache>
                <c:formatCode>0.0</c:formatCode>
                <c:ptCount val="11"/>
                <c:pt idx="0">
                  <c:v>23.737735816329007</c:v>
                </c:pt>
                <c:pt idx="1">
                  <c:v>23.798160995940215</c:v>
                </c:pt>
                <c:pt idx="2">
                  <c:v>23.874789101320886</c:v>
                </c:pt>
                <c:pt idx="3">
                  <c:v>23.946061031994223</c:v>
                </c:pt>
                <c:pt idx="4">
                  <c:v>23.981084315503175</c:v>
                </c:pt>
                <c:pt idx="5">
                  <c:v>24.028015934874858</c:v>
                </c:pt>
                <c:pt idx="6">
                  <c:v>24.039913576214797</c:v>
                </c:pt>
                <c:pt idx="7">
                  <c:v>23.971747829856447</c:v>
                </c:pt>
                <c:pt idx="8">
                  <c:v>23.673070237056272</c:v>
                </c:pt>
                <c:pt idx="9">
                  <c:v>23.237459832961125</c:v>
                </c:pt>
                <c:pt idx="10">
                  <c:v>22.797628272541097</c:v>
                </c:pt>
              </c:numCache>
            </c:numRef>
          </c:val>
          <c:smooth val="0"/>
        </c:ser>
        <c:dLbls>
          <c:showLegendKey val="0"/>
          <c:showVal val="0"/>
          <c:showCatName val="0"/>
          <c:showSerName val="0"/>
          <c:showPercent val="0"/>
          <c:showBubbleSize val="0"/>
        </c:dLbls>
        <c:marker val="1"/>
        <c:smooth val="0"/>
        <c:axId val="76175616"/>
        <c:axId val="76177408"/>
      </c:lineChart>
      <c:catAx>
        <c:axId val="76175616"/>
        <c:scaling>
          <c:orientation val="minMax"/>
        </c:scaling>
        <c:delete val="0"/>
        <c:axPos val="b"/>
        <c:numFmt formatCode="General"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fr-FR"/>
          </a:p>
        </c:txPr>
        <c:crossAx val="76177408"/>
        <c:crosses val="autoZero"/>
        <c:auto val="1"/>
        <c:lblAlgn val="ctr"/>
        <c:lblOffset val="100"/>
        <c:noMultiLvlLbl val="0"/>
      </c:catAx>
      <c:valAx>
        <c:axId val="76177408"/>
        <c:scaling>
          <c:orientation val="minMax"/>
          <c:min val="22"/>
        </c:scaling>
        <c:delete val="0"/>
        <c:axPos val="l"/>
        <c:majorGridlines/>
        <c:numFmt formatCode="0" sourceLinked="0"/>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fr-FR"/>
          </a:p>
        </c:txPr>
        <c:crossAx val="76175616"/>
        <c:crosses val="autoZero"/>
        <c:crossBetween val="between"/>
        <c:majorUnit val="1"/>
      </c:valAx>
    </c:plotArea>
    <c:legend>
      <c:legendPos val="r"/>
      <c:layout>
        <c:manualLayout>
          <c:xMode val="edge"/>
          <c:yMode val="edge"/>
          <c:x val="8.5710797778184702E-2"/>
          <c:y val="0.72657886161521013"/>
          <c:w val="0.2011257095770006"/>
          <c:h val="0.1726846898088078"/>
        </c:manualLayout>
      </c:layout>
      <c:overlay val="0"/>
      <c:txPr>
        <a:bodyPr/>
        <a:lstStyle/>
        <a:p>
          <a:pPr>
            <a:defRPr sz="1100"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12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760094228422083E-2"/>
          <c:y val="2.8331785823578263E-2"/>
          <c:w val="0.93613186058616471"/>
          <c:h val="0.90774055605464787"/>
        </c:manualLayout>
      </c:layout>
      <c:lineChart>
        <c:grouping val="standard"/>
        <c:varyColors val="0"/>
        <c:ser>
          <c:idx val="0"/>
          <c:order val="0"/>
          <c:tx>
            <c:strRef>
              <c:f>'Figure 3'!$A$4:$B$4</c:f>
              <c:strCache>
                <c:ptCount val="1"/>
                <c:pt idx="0">
                  <c:v>Public Préélémentaire</c:v>
                </c:pt>
              </c:strCache>
            </c:strRef>
          </c:tx>
          <c:spPr>
            <a:ln>
              <a:prstDash val="sysDash"/>
            </a:ln>
          </c:spPr>
          <c:marker>
            <c:symbol val="circle"/>
            <c:size val="7"/>
          </c:marker>
          <c:cat>
            <c:numRef>
              <c:f>'Figure 3'!$C$3:$M$3</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3'!$C$4:$M$4</c:f>
              <c:numCache>
                <c:formatCode>0.0</c:formatCode>
                <c:ptCount val="11"/>
                <c:pt idx="0">
                  <c:v>24.524935994197055</c:v>
                </c:pt>
                <c:pt idx="1">
                  <c:v>24.630401423409428</c:v>
                </c:pt>
                <c:pt idx="2">
                  <c:v>24.796827797615524</c:v>
                </c:pt>
                <c:pt idx="3">
                  <c:v>24.751477073781764</c:v>
                </c:pt>
                <c:pt idx="4">
                  <c:v>24.789399111577954</c:v>
                </c:pt>
                <c:pt idx="5">
                  <c:v>24.665676161367053</c:v>
                </c:pt>
                <c:pt idx="6">
                  <c:v>24.5334761429095</c:v>
                </c:pt>
                <c:pt idx="7">
                  <c:v>24.329847382003525</c:v>
                </c:pt>
                <c:pt idx="8">
                  <c:v>24.13595423198835</c:v>
                </c:pt>
                <c:pt idx="9">
                  <c:v>24.061623635498847</c:v>
                </c:pt>
                <c:pt idx="10">
                  <c:v>23.823626007846975</c:v>
                </c:pt>
              </c:numCache>
            </c:numRef>
          </c:val>
          <c:smooth val="0"/>
        </c:ser>
        <c:ser>
          <c:idx val="1"/>
          <c:order val="1"/>
          <c:tx>
            <c:strRef>
              <c:f>'Figure 3'!$A$5:$B$5</c:f>
              <c:strCache>
                <c:ptCount val="1"/>
                <c:pt idx="0">
                  <c:v>Public Élémentaire</c:v>
                </c:pt>
              </c:strCache>
            </c:strRef>
          </c:tx>
          <c:spPr>
            <a:ln>
              <a:solidFill>
                <a:schemeClr val="accent1">
                  <a:shade val="95000"/>
                  <a:satMod val="105000"/>
                </a:schemeClr>
              </a:solidFill>
            </a:ln>
          </c:spPr>
          <c:marker>
            <c:symbol val="circle"/>
            <c:size val="7"/>
            <c:spPr>
              <a:solidFill>
                <a:schemeClr val="accent1"/>
              </a:solidFill>
              <a:ln>
                <a:solidFill>
                  <a:schemeClr val="accent1">
                    <a:shade val="95000"/>
                    <a:satMod val="105000"/>
                  </a:schemeClr>
                </a:solidFill>
              </a:ln>
            </c:spPr>
          </c:marker>
          <c:cat>
            <c:numRef>
              <c:f>'Figure 3'!$C$3:$M$3</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3'!$C$5:$M$5</c:f>
              <c:numCache>
                <c:formatCode>0.0</c:formatCode>
                <c:ptCount val="11"/>
                <c:pt idx="0">
                  <c:v>23.130650528577405</c:v>
                </c:pt>
                <c:pt idx="1">
                  <c:v>23.184912268162361</c:v>
                </c:pt>
                <c:pt idx="2">
                  <c:v>23.145661274146708</c:v>
                </c:pt>
                <c:pt idx="3">
                  <c:v>23.289858075610425</c:v>
                </c:pt>
                <c:pt idx="4">
                  <c:v>23.339137577201445</c:v>
                </c:pt>
                <c:pt idx="5">
                  <c:v>23.440240860812327</c:v>
                </c:pt>
                <c:pt idx="6">
                  <c:v>23.481917242167331</c:v>
                </c:pt>
                <c:pt idx="7">
                  <c:v>23.452355277779052</c:v>
                </c:pt>
                <c:pt idx="8">
                  <c:v>23.029302885981533</c:v>
                </c:pt>
                <c:pt idx="9">
                  <c:v>22.32545332461952</c:v>
                </c:pt>
                <c:pt idx="10">
                  <c:v>21.749464447634981</c:v>
                </c:pt>
              </c:numCache>
            </c:numRef>
          </c:val>
          <c:smooth val="0"/>
        </c:ser>
        <c:ser>
          <c:idx val="2"/>
          <c:order val="2"/>
          <c:tx>
            <c:strRef>
              <c:f>'Figure 3'!$A$6:$B$6</c:f>
              <c:strCache>
                <c:ptCount val="1"/>
                <c:pt idx="0">
                  <c:v>Privé Préélémentaire</c:v>
                </c:pt>
              </c:strCache>
            </c:strRef>
          </c:tx>
          <c:spPr>
            <a:ln>
              <a:solidFill>
                <a:schemeClr val="accent2"/>
              </a:solidFill>
              <a:prstDash val="sysDash"/>
            </a:ln>
          </c:spPr>
          <c:marker>
            <c:symbol val="circle"/>
            <c:size val="7"/>
            <c:spPr>
              <a:solidFill>
                <a:schemeClr val="accent2"/>
              </a:solidFill>
              <a:ln>
                <a:solidFill>
                  <a:schemeClr val="accent2"/>
                </a:solidFill>
              </a:ln>
            </c:spPr>
          </c:marker>
          <c:cat>
            <c:numRef>
              <c:f>'Figure 3'!$C$3:$M$3</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3'!$C$6:$M$6</c:f>
              <c:numCache>
                <c:formatCode>0.0</c:formatCode>
                <c:ptCount val="11"/>
                <c:pt idx="0">
                  <c:v>25.046291236599629</c:v>
                </c:pt>
                <c:pt idx="1">
                  <c:v>25.119766075897566</c:v>
                </c:pt>
                <c:pt idx="2">
                  <c:v>25.328003238070394</c:v>
                </c:pt>
                <c:pt idx="3">
                  <c:v>25.335404344442541</c:v>
                </c:pt>
                <c:pt idx="4">
                  <c:v>25.304559175277152</c:v>
                </c:pt>
                <c:pt idx="5">
                  <c:v>25.531301485162778</c:v>
                </c:pt>
                <c:pt idx="6">
                  <c:v>25.765006892340072</c:v>
                </c:pt>
                <c:pt idx="7">
                  <c:v>25.880481199560638</c:v>
                </c:pt>
                <c:pt idx="8">
                  <c:v>25.86202245011334</c:v>
                </c:pt>
                <c:pt idx="9">
                  <c:v>25.746107003239516</c:v>
                </c:pt>
                <c:pt idx="10">
                  <c:v>25.459625191361823</c:v>
                </c:pt>
              </c:numCache>
            </c:numRef>
          </c:val>
          <c:smooth val="0"/>
        </c:ser>
        <c:ser>
          <c:idx val="3"/>
          <c:order val="3"/>
          <c:tx>
            <c:strRef>
              <c:f>'Figure 3'!$A$7:$B$7</c:f>
              <c:strCache>
                <c:ptCount val="1"/>
                <c:pt idx="0">
                  <c:v>Privé Élémentaire</c:v>
                </c:pt>
              </c:strCache>
            </c:strRef>
          </c:tx>
          <c:spPr>
            <a:ln>
              <a:solidFill>
                <a:schemeClr val="accent2"/>
              </a:solidFill>
            </a:ln>
          </c:spPr>
          <c:marker>
            <c:symbol val="circle"/>
            <c:size val="7"/>
            <c:spPr>
              <a:solidFill>
                <a:schemeClr val="accent2"/>
              </a:solidFill>
              <a:ln>
                <a:solidFill>
                  <a:schemeClr val="accent2"/>
                </a:solidFill>
              </a:ln>
            </c:spPr>
          </c:marker>
          <c:cat>
            <c:numRef>
              <c:f>'Figure 3'!$C$3:$M$3</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'Figure 3'!$C$7:$M$7</c:f>
              <c:numCache>
                <c:formatCode>0.0</c:formatCode>
                <c:ptCount val="11"/>
                <c:pt idx="0">
                  <c:v>24.001264568550877</c:v>
                </c:pt>
                <c:pt idx="1">
                  <c:v>23.954342417823447</c:v>
                </c:pt>
                <c:pt idx="2">
                  <c:v>24.397519079592374</c:v>
                </c:pt>
                <c:pt idx="3">
                  <c:v>24.443391797999912</c:v>
                </c:pt>
                <c:pt idx="4">
                  <c:v>24.368344240079971</c:v>
                </c:pt>
                <c:pt idx="5">
                  <c:v>24.663798301977348</c:v>
                </c:pt>
                <c:pt idx="6">
                  <c:v>24.928636098982746</c:v>
                </c:pt>
                <c:pt idx="7">
                  <c:v>25.084476388626321</c:v>
                </c:pt>
                <c:pt idx="8">
                  <c:v>25.103755020448506</c:v>
                </c:pt>
                <c:pt idx="9">
                  <c:v>25.113502897695842</c:v>
                </c:pt>
                <c:pt idx="10">
                  <c:v>24.917760215786124</c:v>
                </c:pt>
              </c:numCache>
            </c:numRef>
          </c:val>
          <c:smooth val="0"/>
        </c:ser>
        <c:dLbls>
          <c:showLegendKey val="0"/>
          <c:showVal val="0"/>
          <c:showCatName val="0"/>
          <c:showSerName val="0"/>
          <c:showPercent val="0"/>
          <c:showBubbleSize val="0"/>
        </c:dLbls>
        <c:marker val="1"/>
        <c:smooth val="0"/>
        <c:axId val="76256768"/>
        <c:axId val="76258688"/>
      </c:lineChart>
      <c:catAx>
        <c:axId val="76256768"/>
        <c:scaling>
          <c:orientation val="minMax"/>
        </c:scaling>
        <c:delete val="0"/>
        <c:axPos val="b"/>
        <c:numFmt formatCode="General"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fr-FR"/>
          </a:p>
        </c:txPr>
        <c:crossAx val="76258688"/>
        <c:crosses val="autoZero"/>
        <c:auto val="1"/>
        <c:lblAlgn val="ctr"/>
        <c:lblOffset val="100"/>
        <c:noMultiLvlLbl val="0"/>
      </c:catAx>
      <c:valAx>
        <c:axId val="76258688"/>
        <c:scaling>
          <c:orientation val="minMax"/>
          <c:max val="26"/>
          <c:min val="21"/>
        </c:scaling>
        <c:delete val="0"/>
        <c:axPos val="l"/>
        <c:majorGridlines/>
        <c:numFmt formatCode="0" sourceLinked="0"/>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fr-FR"/>
          </a:p>
        </c:txPr>
        <c:crossAx val="76256768"/>
        <c:crosses val="autoZero"/>
        <c:crossBetween val="between"/>
        <c:majorUnit val="1"/>
      </c:valAx>
    </c:plotArea>
    <c:legend>
      <c:legendPos val="r"/>
      <c:layout>
        <c:manualLayout>
          <c:xMode val="edge"/>
          <c:yMode val="edge"/>
          <c:x val="6.7974217311233875E-2"/>
          <c:y val="0.69864169464476589"/>
          <c:w val="0.28546555299372112"/>
          <c:h val="0.21970019521938344"/>
        </c:manualLayout>
      </c:layout>
      <c:overlay val="0"/>
      <c:txPr>
        <a:bodyPr/>
        <a:lstStyle/>
        <a:p>
          <a:pPr>
            <a:defRPr sz="1100"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12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676706546405717E-2"/>
          <c:y val="2.9169172387156727E-2"/>
          <c:w val="0.93270710374505394"/>
          <c:h val="0.90501369586997271"/>
        </c:manualLayout>
      </c:layout>
      <c:barChart>
        <c:barDir val="col"/>
        <c:grouping val="clustered"/>
        <c:varyColors val="0"/>
        <c:ser>
          <c:idx val="0"/>
          <c:order val="0"/>
          <c:tx>
            <c:strRef>
              <c:f>'Figure 7a'!$B$1</c:f>
              <c:strCache>
                <c:ptCount val="1"/>
                <c:pt idx="0">
                  <c:v>2015</c:v>
                </c:pt>
              </c:strCache>
            </c:strRef>
          </c:tx>
          <c:invertIfNegative val="0"/>
          <c:cat>
            <c:numRef>
              <c:f>'Figure 7a'!$A$2:$A$32</c:f>
              <c:numCache>
                <c:formatCode>General</c:formatCode>
                <c:ptCount val="31"/>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numCache>
            </c:numRef>
          </c:cat>
          <c:val>
            <c:numRef>
              <c:f>'Figure 7a'!$B$2:$B$32</c:f>
              <c:numCache>
                <c:formatCode>General</c:formatCode>
                <c:ptCount val="31"/>
                <c:pt idx="0">
                  <c:v>0</c:v>
                </c:pt>
                <c:pt idx="1">
                  <c:v>3.8476337052712584E-2</c:v>
                </c:pt>
                <c:pt idx="2">
                  <c:v>0</c:v>
                </c:pt>
                <c:pt idx="3">
                  <c:v>3.8476337052712584E-2</c:v>
                </c:pt>
                <c:pt idx="4">
                  <c:v>7.6952674105425167E-2</c:v>
                </c:pt>
                <c:pt idx="5">
                  <c:v>5.1301782736950109E-2</c:v>
                </c:pt>
                <c:pt idx="6">
                  <c:v>6.4127228421187635E-2</c:v>
                </c:pt>
                <c:pt idx="7">
                  <c:v>0.21803257663203796</c:v>
                </c:pt>
                <c:pt idx="8">
                  <c:v>0.24368346800051299</c:v>
                </c:pt>
                <c:pt idx="9">
                  <c:v>0.41041426189560087</c:v>
                </c:pt>
                <c:pt idx="10">
                  <c:v>1.1158137745286649</c:v>
                </c:pt>
                <c:pt idx="11">
                  <c:v>1.7186097216878287</c:v>
                </c:pt>
                <c:pt idx="12">
                  <c:v>3.5013466717968447</c:v>
                </c:pt>
                <c:pt idx="13">
                  <c:v>5.8612286776965501</c:v>
                </c:pt>
                <c:pt idx="14">
                  <c:v>8.0543798897011669</c:v>
                </c:pt>
                <c:pt idx="15">
                  <c:v>11.607028344234962</c:v>
                </c:pt>
                <c:pt idx="16">
                  <c:v>13.197383609080415</c:v>
                </c:pt>
                <c:pt idx="17">
                  <c:v>14.184942926766706</c:v>
                </c:pt>
                <c:pt idx="18">
                  <c:v>13.723226882134155</c:v>
                </c:pt>
                <c:pt idx="19">
                  <c:v>11.36334487623445</c:v>
                </c:pt>
                <c:pt idx="20">
                  <c:v>7.8235218673848914</c:v>
                </c:pt>
                <c:pt idx="21">
                  <c:v>3.9887136077978709</c:v>
                </c:pt>
                <c:pt idx="22">
                  <c:v>1.6416570475824035</c:v>
                </c:pt>
                <c:pt idx="23">
                  <c:v>0.55149416442221366</c:v>
                </c:pt>
                <c:pt idx="24">
                  <c:v>0.2308580223162755</c:v>
                </c:pt>
                <c:pt idx="25">
                  <c:v>0.11542901115813775</c:v>
                </c:pt>
                <c:pt idx="26">
                  <c:v>6.4127228421187635E-2</c:v>
                </c:pt>
                <c:pt idx="27">
                  <c:v>6.4127228421187635E-2</c:v>
                </c:pt>
                <c:pt idx="28">
                  <c:v>2.5650891368475055E-2</c:v>
                </c:pt>
                <c:pt idx="29">
                  <c:v>2.5650891368475055E-2</c:v>
                </c:pt>
                <c:pt idx="30">
                  <c:v>0</c:v>
                </c:pt>
              </c:numCache>
            </c:numRef>
          </c:val>
        </c:ser>
        <c:ser>
          <c:idx val="1"/>
          <c:order val="1"/>
          <c:tx>
            <c:strRef>
              <c:f>'Figure 7a'!$C$1</c:f>
              <c:strCache>
                <c:ptCount val="1"/>
                <c:pt idx="0">
                  <c:v>2019</c:v>
                </c:pt>
              </c:strCache>
            </c:strRef>
          </c:tx>
          <c:invertIfNegative val="0"/>
          <c:cat>
            <c:numRef>
              <c:f>'Figure 7a'!$A$2:$A$32</c:f>
              <c:numCache>
                <c:formatCode>General</c:formatCode>
                <c:ptCount val="31"/>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numCache>
            </c:numRef>
          </c:cat>
          <c:val>
            <c:numRef>
              <c:f>'Figure 7a'!$C$2:$C$32</c:f>
              <c:numCache>
                <c:formatCode>General</c:formatCode>
                <c:ptCount val="31"/>
                <c:pt idx="0">
                  <c:v>0</c:v>
                </c:pt>
                <c:pt idx="1">
                  <c:v>7.5815011372251703E-2</c:v>
                </c:pt>
                <c:pt idx="2">
                  <c:v>0.20217336365933786</c:v>
                </c:pt>
                <c:pt idx="3">
                  <c:v>0.6823351023502654</c:v>
                </c:pt>
                <c:pt idx="4">
                  <c:v>2.4429281442169994</c:v>
                </c:pt>
                <c:pt idx="5">
                  <c:v>6.4695476370988114</c:v>
                </c:pt>
                <c:pt idx="6">
                  <c:v>14.77550332743661</c:v>
                </c:pt>
                <c:pt idx="7">
                  <c:v>23.89015247241176</c:v>
                </c:pt>
                <c:pt idx="8">
                  <c:v>23.056187347316992</c:v>
                </c:pt>
                <c:pt idx="9">
                  <c:v>16.536096369303344</c:v>
                </c:pt>
                <c:pt idx="10">
                  <c:v>7.7247072698172019</c:v>
                </c:pt>
                <c:pt idx="11">
                  <c:v>2.2660264510150787</c:v>
                </c:pt>
                <c:pt idx="12">
                  <c:v>0.54755285991070668</c:v>
                </c:pt>
                <c:pt idx="13">
                  <c:v>0.24429281442169995</c:v>
                </c:pt>
                <c:pt idx="14">
                  <c:v>8.4238901524724116E-2</c:v>
                </c:pt>
                <c:pt idx="15">
                  <c:v>7.5815011372251703E-2</c:v>
                </c:pt>
                <c:pt idx="16">
                  <c:v>0.15163002274450341</c:v>
                </c:pt>
                <c:pt idx="17">
                  <c:v>7.5815011372251703E-2</c:v>
                </c:pt>
                <c:pt idx="18">
                  <c:v>0.16005391289697582</c:v>
                </c:pt>
                <c:pt idx="19">
                  <c:v>0.20217336365933786</c:v>
                </c:pt>
                <c:pt idx="20">
                  <c:v>0.1263583522870862</c:v>
                </c:pt>
                <c:pt idx="21">
                  <c:v>8.4238901524724116E-2</c:v>
                </c:pt>
                <c:pt idx="22">
                  <c:v>4.2119450762362058E-2</c:v>
                </c:pt>
                <c:pt idx="23">
                  <c:v>3.3695560609889652E-2</c:v>
                </c:pt>
                <c:pt idx="24">
                  <c:v>2.5271670457417232E-2</c:v>
                </c:pt>
                <c:pt idx="25">
                  <c:v>8.423890152472413E-3</c:v>
                </c:pt>
                <c:pt idx="26">
                  <c:v>0</c:v>
                </c:pt>
                <c:pt idx="27">
                  <c:v>0</c:v>
                </c:pt>
                <c:pt idx="28">
                  <c:v>8.423890152472413E-3</c:v>
                </c:pt>
                <c:pt idx="29">
                  <c:v>8.423890152472413E-3</c:v>
                </c:pt>
                <c:pt idx="30">
                  <c:v>0</c:v>
                </c:pt>
              </c:numCache>
            </c:numRef>
          </c:val>
        </c:ser>
        <c:dLbls>
          <c:showLegendKey val="0"/>
          <c:showVal val="0"/>
          <c:showCatName val="0"/>
          <c:showSerName val="0"/>
          <c:showPercent val="0"/>
          <c:showBubbleSize val="0"/>
        </c:dLbls>
        <c:gapWidth val="30"/>
        <c:axId val="80073856"/>
        <c:axId val="80075392"/>
      </c:barChart>
      <c:catAx>
        <c:axId val="80073856"/>
        <c:scaling>
          <c:orientation val="minMax"/>
        </c:scaling>
        <c:delete val="0"/>
        <c:axPos val="b"/>
        <c:numFmt formatCode="General"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fr-FR"/>
          </a:p>
        </c:txPr>
        <c:crossAx val="80075392"/>
        <c:crosses val="autoZero"/>
        <c:auto val="1"/>
        <c:lblAlgn val="ctr"/>
        <c:lblOffset val="100"/>
        <c:noMultiLvlLbl val="0"/>
      </c:catAx>
      <c:valAx>
        <c:axId val="80075392"/>
        <c:scaling>
          <c:orientation val="minMax"/>
        </c:scaling>
        <c:delete val="0"/>
        <c:axPos val="l"/>
        <c:majorGridlines/>
        <c:numFmt formatCode="General"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fr-FR"/>
          </a:p>
        </c:txPr>
        <c:crossAx val="80073856"/>
        <c:crosses val="autoZero"/>
        <c:crossBetween val="between"/>
      </c:valAx>
    </c:plotArea>
    <c:legend>
      <c:legendPos val="r"/>
      <c:layout>
        <c:manualLayout>
          <c:xMode val="edge"/>
          <c:yMode val="edge"/>
          <c:x val="0.64174580555237726"/>
          <c:y val="5.5775724884783107E-2"/>
          <c:w val="0.28688114778255092"/>
          <c:h val="0.10128546923760515"/>
        </c:manualLayout>
      </c:layout>
      <c:overlay val="0"/>
      <c:txPr>
        <a:bodyPr/>
        <a:lstStyle/>
        <a:p>
          <a:pPr>
            <a:defRPr sz="1380"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12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412939233261646E-2"/>
          <c:y val="2.9054677242144427E-2"/>
          <c:w val="0.92266789896385204"/>
          <c:h val="0.90538653711898731"/>
        </c:manualLayout>
      </c:layout>
      <c:barChart>
        <c:barDir val="col"/>
        <c:grouping val="clustered"/>
        <c:varyColors val="0"/>
        <c:ser>
          <c:idx val="0"/>
          <c:order val="0"/>
          <c:tx>
            <c:strRef>
              <c:f>'Figure 7b'!$B$1</c:f>
              <c:strCache>
                <c:ptCount val="1"/>
                <c:pt idx="0">
                  <c:v>2015</c:v>
                </c:pt>
              </c:strCache>
            </c:strRef>
          </c:tx>
          <c:invertIfNegative val="0"/>
          <c:cat>
            <c:numRef>
              <c:f>'Figure 7b'!$A$2:$A$32</c:f>
              <c:numCache>
                <c:formatCode>General</c:formatCode>
                <c:ptCount val="31"/>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numCache>
            </c:numRef>
          </c:cat>
          <c:val>
            <c:numRef>
              <c:f>'Figure 7b'!$B$2:$B$32</c:f>
              <c:numCache>
                <c:formatCode>General</c:formatCode>
                <c:ptCount val="31"/>
                <c:pt idx="0">
                  <c:v>0</c:v>
                </c:pt>
                <c:pt idx="1">
                  <c:v>3.7453183520599252E-2</c:v>
                </c:pt>
                <c:pt idx="2">
                  <c:v>0</c:v>
                </c:pt>
                <c:pt idx="3">
                  <c:v>1.2484394506866416E-2</c:v>
                </c:pt>
                <c:pt idx="4">
                  <c:v>7.4906367041198504E-2</c:v>
                </c:pt>
                <c:pt idx="5">
                  <c:v>6.2421972534332085E-2</c:v>
                </c:pt>
                <c:pt idx="6">
                  <c:v>2.4968789013732832E-2</c:v>
                </c:pt>
                <c:pt idx="7">
                  <c:v>0.13732833957553059</c:v>
                </c:pt>
                <c:pt idx="8">
                  <c:v>0.23720349563046192</c:v>
                </c:pt>
                <c:pt idx="9">
                  <c:v>0.28714107365792757</c:v>
                </c:pt>
                <c:pt idx="10">
                  <c:v>0.64918851435705371</c:v>
                </c:pt>
                <c:pt idx="11">
                  <c:v>1.0986267166042447</c:v>
                </c:pt>
                <c:pt idx="12">
                  <c:v>2.1098626716604243</c:v>
                </c:pt>
                <c:pt idx="13">
                  <c:v>3.9450686641697881</c:v>
                </c:pt>
                <c:pt idx="14">
                  <c:v>5.4806491885143567</c:v>
                </c:pt>
                <c:pt idx="15">
                  <c:v>9.6004993757802755</c:v>
                </c:pt>
                <c:pt idx="16">
                  <c:v>11.235955056179774</c:v>
                </c:pt>
                <c:pt idx="17">
                  <c:v>14.244694132334581</c:v>
                </c:pt>
                <c:pt idx="18">
                  <c:v>14.269662921348313</c:v>
                </c:pt>
                <c:pt idx="19">
                  <c:v>14.269662921348313</c:v>
                </c:pt>
                <c:pt idx="20">
                  <c:v>10.611735330836455</c:v>
                </c:pt>
                <c:pt idx="21">
                  <c:v>5.6803995006242198</c:v>
                </c:pt>
                <c:pt idx="22">
                  <c:v>3.0711610486891385</c:v>
                </c:pt>
                <c:pt idx="23">
                  <c:v>1.3982521847690388</c:v>
                </c:pt>
                <c:pt idx="24">
                  <c:v>0.68664169787765295</c:v>
                </c:pt>
                <c:pt idx="25">
                  <c:v>0.52434456928838957</c:v>
                </c:pt>
                <c:pt idx="26">
                  <c:v>9.987515605493133E-2</c:v>
                </c:pt>
                <c:pt idx="27">
                  <c:v>0.11235955056179776</c:v>
                </c:pt>
                <c:pt idx="28">
                  <c:v>2.4968789013732832E-2</c:v>
                </c:pt>
                <c:pt idx="29">
                  <c:v>1.2484394506866416E-2</c:v>
                </c:pt>
                <c:pt idx="30">
                  <c:v>0</c:v>
                </c:pt>
              </c:numCache>
            </c:numRef>
          </c:val>
        </c:ser>
        <c:ser>
          <c:idx val="1"/>
          <c:order val="1"/>
          <c:tx>
            <c:strRef>
              <c:f>'Figure 7b'!$C$1</c:f>
              <c:strCache>
                <c:ptCount val="1"/>
                <c:pt idx="0">
                  <c:v>2019</c:v>
                </c:pt>
              </c:strCache>
            </c:strRef>
          </c:tx>
          <c:invertIfNegative val="0"/>
          <c:cat>
            <c:numRef>
              <c:f>'Figure 7b'!$A$2:$A$32</c:f>
              <c:numCache>
                <c:formatCode>General</c:formatCode>
                <c:ptCount val="31"/>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numCache>
            </c:numRef>
          </c:cat>
          <c:val>
            <c:numRef>
              <c:f>'Figure 7b'!$C$2:$C$32</c:f>
              <c:numCache>
                <c:formatCode>General</c:formatCode>
                <c:ptCount val="31"/>
                <c:pt idx="0">
                  <c:v>0</c:v>
                </c:pt>
                <c:pt idx="1">
                  <c:v>6.8858667584782235E-2</c:v>
                </c:pt>
                <c:pt idx="2">
                  <c:v>0.1635393355138578</c:v>
                </c:pt>
                <c:pt idx="3">
                  <c:v>0.40454467206059563</c:v>
                </c:pt>
                <c:pt idx="4">
                  <c:v>1.6698226889309691</c:v>
                </c:pt>
                <c:pt idx="5">
                  <c:v>5.3107247374763302</c:v>
                </c:pt>
                <c:pt idx="6">
                  <c:v>12.824926837665689</c:v>
                </c:pt>
                <c:pt idx="7">
                  <c:v>22.344637631261836</c:v>
                </c:pt>
                <c:pt idx="8">
                  <c:v>23.300051644000689</c:v>
                </c:pt>
                <c:pt idx="9">
                  <c:v>17.257703563436046</c:v>
                </c:pt>
                <c:pt idx="10">
                  <c:v>9.0979514546393521</c:v>
                </c:pt>
                <c:pt idx="11">
                  <c:v>3.0556033740747117</c:v>
                </c:pt>
                <c:pt idx="12">
                  <c:v>1.0328800137717336</c:v>
                </c:pt>
                <c:pt idx="13">
                  <c:v>0.44758133930108457</c:v>
                </c:pt>
                <c:pt idx="14">
                  <c:v>0.41315200550869335</c:v>
                </c:pt>
                <c:pt idx="15">
                  <c:v>0.48201067309347567</c:v>
                </c:pt>
                <c:pt idx="16">
                  <c:v>0.3442933379239112</c:v>
                </c:pt>
                <c:pt idx="17">
                  <c:v>0.48201067309347567</c:v>
                </c:pt>
                <c:pt idx="18">
                  <c:v>0.41315200550869335</c:v>
                </c:pt>
                <c:pt idx="19">
                  <c:v>0.37872267171630231</c:v>
                </c:pt>
                <c:pt idx="20">
                  <c:v>0.21518333620244448</c:v>
                </c:pt>
                <c:pt idx="21">
                  <c:v>0.13771733516956447</c:v>
                </c:pt>
                <c:pt idx="22">
                  <c:v>0.12050266827336892</c:v>
                </c:pt>
                <c:pt idx="23">
                  <c:v>2.5822000344293335E-2</c:v>
                </c:pt>
                <c:pt idx="24">
                  <c:v>8.6073334480977794E-3</c:v>
                </c:pt>
                <c:pt idx="25">
                  <c:v>0</c:v>
                </c:pt>
                <c:pt idx="26">
                  <c:v>0</c:v>
                </c:pt>
                <c:pt idx="27">
                  <c:v>0</c:v>
                </c:pt>
                <c:pt idx="28">
                  <c:v>0</c:v>
                </c:pt>
                <c:pt idx="29">
                  <c:v>0</c:v>
                </c:pt>
                <c:pt idx="30">
                  <c:v>0</c:v>
                </c:pt>
              </c:numCache>
            </c:numRef>
          </c:val>
        </c:ser>
        <c:dLbls>
          <c:showLegendKey val="0"/>
          <c:showVal val="0"/>
          <c:showCatName val="0"/>
          <c:showSerName val="0"/>
          <c:showPercent val="0"/>
          <c:showBubbleSize val="0"/>
        </c:dLbls>
        <c:gapWidth val="30"/>
        <c:axId val="80211328"/>
        <c:axId val="80290944"/>
      </c:barChart>
      <c:catAx>
        <c:axId val="80211328"/>
        <c:scaling>
          <c:orientation val="minMax"/>
        </c:scaling>
        <c:delete val="0"/>
        <c:axPos val="b"/>
        <c:numFmt formatCode="General" sourceLinked="1"/>
        <c:majorTickMark val="out"/>
        <c:minorTickMark val="none"/>
        <c:tickLblPos val="nextTo"/>
        <c:txPr>
          <a:bodyPr rot="0" vert="horz"/>
          <a:lstStyle/>
          <a:p>
            <a:pPr>
              <a:defRPr/>
            </a:pPr>
            <a:endParaRPr lang="fr-FR"/>
          </a:p>
        </c:txPr>
        <c:crossAx val="80290944"/>
        <c:crosses val="autoZero"/>
        <c:auto val="1"/>
        <c:lblAlgn val="ctr"/>
        <c:lblOffset val="100"/>
        <c:noMultiLvlLbl val="0"/>
      </c:catAx>
      <c:valAx>
        <c:axId val="80290944"/>
        <c:scaling>
          <c:orientation val="minMax"/>
        </c:scaling>
        <c:delete val="0"/>
        <c:axPos val="l"/>
        <c:majorGridlines/>
        <c:numFmt formatCode="General" sourceLinked="1"/>
        <c:majorTickMark val="out"/>
        <c:minorTickMark val="none"/>
        <c:tickLblPos val="nextTo"/>
        <c:txPr>
          <a:bodyPr rot="0" vert="horz"/>
          <a:lstStyle/>
          <a:p>
            <a:pPr>
              <a:defRPr/>
            </a:pPr>
            <a:endParaRPr lang="fr-FR"/>
          </a:p>
        </c:txPr>
        <c:crossAx val="80211328"/>
        <c:crosses val="autoZero"/>
        <c:crossBetween val="between"/>
      </c:valAx>
    </c:plotArea>
    <c:legend>
      <c:legendPos val="r"/>
      <c:layout>
        <c:manualLayout>
          <c:xMode val="edge"/>
          <c:yMode val="edge"/>
          <c:x val="0.69328048759005789"/>
          <c:y val="3.6583809376769083E-2"/>
          <c:w val="0.20463746058588317"/>
          <c:h val="9.4644022438371667E-2"/>
        </c:manualLayout>
      </c:layout>
      <c:overlay val="0"/>
    </c:legend>
    <c:plotVisOnly val="1"/>
    <c:dispBlanksAs val="gap"/>
    <c:showDLblsOverMax val="0"/>
  </c:chart>
  <c:txPr>
    <a:bodyPr/>
    <a:lstStyle/>
    <a:p>
      <a:pPr>
        <a:defRPr sz="1200" b="0" i="0" u="none" strike="noStrike" baseline="0">
          <a:solidFill>
            <a:srgbClr val="000000"/>
          </a:solidFill>
          <a:latin typeface="Arial" panose="020B0604020202020204" pitchFamily="34" charset="0"/>
          <a:ea typeface="Calibri"/>
          <a:cs typeface="Arial" panose="020B060402020202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113787821132021E-2"/>
          <c:y val="2.5005674966304889E-2"/>
          <c:w val="0.94789589348890835"/>
          <c:h val="0.91857168191813865"/>
        </c:manualLayout>
      </c:layout>
      <c:lineChart>
        <c:grouping val="standard"/>
        <c:varyColors val="0"/>
        <c:ser>
          <c:idx val="0"/>
          <c:order val="0"/>
          <c:tx>
            <c:strRef>
              <c:f>'Figure 9'!$A$2</c:f>
              <c:strCache>
                <c:ptCount val="1"/>
                <c:pt idx="0">
                  <c:v>Éducation prioritaire</c:v>
                </c:pt>
              </c:strCache>
            </c:strRef>
          </c:tx>
          <c:spPr>
            <a:ln>
              <a:solidFill>
                <a:srgbClr val="7030A0"/>
              </a:solidFill>
            </a:ln>
          </c:spPr>
          <c:marker>
            <c:symbol val="circle"/>
            <c:size val="7"/>
            <c:spPr>
              <a:solidFill>
                <a:srgbClr val="7030A0"/>
              </a:solidFill>
              <a:ln>
                <a:solidFill>
                  <a:srgbClr val="7030A0"/>
                </a:solidFill>
              </a:ln>
            </c:spPr>
          </c:marker>
          <c:val>
            <c:numRef>
              <c:f>'Figure 9'!$B$2:$F$2</c:f>
              <c:numCache>
                <c:formatCode>General</c:formatCode>
                <c:ptCount val="5"/>
                <c:pt idx="0">
                  <c:v>23.339875077040073</c:v>
                </c:pt>
                <c:pt idx="1">
                  <c:v>23.126135314035949</c:v>
                </c:pt>
                <c:pt idx="2">
                  <c:v>22.943266134491491</c:v>
                </c:pt>
                <c:pt idx="3">
                  <c:v>22.782387306273836</c:v>
                </c:pt>
                <c:pt idx="4">
                  <c:v>22.449006299072671</c:v>
                </c:pt>
              </c:numCache>
            </c:numRef>
          </c:val>
          <c:smooth val="0"/>
        </c:ser>
        <c:ser>
          <c:idx val="2"/>
          <c:order val="1"/>
          <c:tx>
            <c:strRef>
              <c:f>'Figure 9'!$A$3</c:f>
              <c:strCache>
                <c:ptCount val="1"/>
                <c:pt idx="0">
                  <c:v>Public rural hors EP</c:v>
                </c:pt>
              </c:strCache>
            </c:strRef>
          </c:tx>
          <c:spPr>
            <a:ln>
              <a:solidFill>
                <a:schemeClr val="accent3"/>
              </a:solidFill>
              <a:prstDash val="solid"/>
            </a:ln>
          </c:spPr>
          <c:marker>
            <c:symbol val="circle"/>
            <c:size val="7"/>
            <c:spPr>
              <a:solidFill>
                <a:schemeClr val="accent3"/>
              </a:solidFill>
              <a:ln>
                <a:solidFill>
                  <a:schemeClr val="accent3"/>
                </a:solidFill>
              </a:ln>
            </c:spPr>
          </c:marker>
          <c:cat>
            <c:numRef>
              <c:f>'Figure 9'!$B$1:$F$1</c:f>
              <c:numCache>
                <c:formatCode>General</c:formatCode>
                <c:ptCount val="5"/>
                <c:pt idx="0">
                  <c:v>2015</c:v>
                </c:pt>
                <c:pt idx="1">
                  <c:v>2016</c:v>
                </c:pt>
                <c:pt idx="2">
                  <c:v>2017</c:v>
                </c:pt>
                <c:pt idx="3">
                  <c:v>2018</c:v>
                </c:pt>
                <c:pt idx="4">
                  <c:v>2019</c:v>
                </c:pt>
              </c:numCache>
            </c:numRef>
          </c:cat>
          <c:val>
            <c:numRef>
              <c:f>'Figure 9'!$B$3:$F$3</c:f>
              <c:numCache>
                <c:formatCode>General</c:formatCode>
                <c:ptCount val="5"/>
                <c:pt idx="0">
                  <c:v>23.150948732661341</c:v>
                </c:pt>
                <c:pt idx="1">
                  <c:v>23.005390912626169</c:v>
                </c:pt>
                <c:pt idx="2">
                  <c:v>22.768176848439978</c:v>
                </c:pt>
                <c:pt idx="3">
                  <c:v>22.688545743847413</c:v>
                </c:pt>
                <c:pt idx="4">
                  <c:v>22.433314397983509</c:v>
                </c:pt>
              </c:numCache>
            </c:numRef>
          </c:val>
          <c:smooth val="0"/>
        </c:ser>
        <c:ser>
          <c:idx val="3"/>
          <c:order val="2"/>
          <c:tx>
            <c:strRef>
              <c:f>'Figure 9'!$A$4</c:f>
              <c:strCache>
                <c:ptCount val="1"/>
                <c:pt idx="0">
                  <c:v>Public urbain hors EP</c:v>
                </c:pt>
              </c:strCache>
            </c:strRef>
          </c:tx>
          <c:spPr>
            <a:ln>
              <a:solidFill>
                <a:schemeClr val="accent1"/>
              </a:solidFill>
            </a:ln>
          </c:spPr>
          <c:marker>
            <c:symbol val="circle"/>
            <c:size val="7"/>
            <c:spPr>
              <a:solidFill>
                <a:schemeClr val="accent1"/>
              </a:solidFill>
              <a:ln>
                <a:solidFill>
                  <a:schemeClr val="accent1"/>
                </a:solidFill>
              </a:ln>
            </c:spPr>
          </c:marker>
          <c:cat>
            <c:numRef>
              <c:f>'Figure 9'!$B$1:$F$1</c:f>
              <c:numCache>
                <c:formatCode>General</c:formatCode>
                <c:ptCount val="5"/>
                <c:pt idx="0">
                  <c:v>2015</c:v>
                </c:pt>
                <c:pt idx="1">
                  <c:v>2016</c:v>
                </c:pt>
                <c:pt idx="2">
                  <c:v>2017</c:v>
                </c:pt>
                <c:pt idx="3">
                  <c:v>2018</c:v>
                </c:pt>
                <c:pt idx="4">
                  <c:v>2019</c:v>
                </c:pt>
              </c:numCache>
            </c:numRef>
          </c:cat>
          <c:val>
            <c:numRef>
              <c:f>'Figure 9'!$B$4:$F$4</c:f>
              <c:numCache>
                <c:formatCode>General</c:formatCode>
                <c:ptCount val="5"/>
                <c:pt idx="0">
                  <c:v>25.488847926607054</c:v>
                </c:pt>
                <c:pt idx="1">
                  <c:v>25.270529070190875</c:v>
                </c:pt>
                <c:pt idx="2">
                  <c:v>25.088175130517449</c:v>
                </c:pt>
                <c:pt idx="3">
                  <c:v>25.051474717741332</c:v>
                </c:pt>
                <c:pt idx="4">
                  <c:v>24.85629444792573</c:v>
                </c:pt>
              </c:numCache>
            </c:numRef>
          </c:val>
          <c:smooth val="0"/>
        </c:ser>
        <c:ser>
          <c:idx val="4"/>
          <c:order val="3"/>
          <c:tx>
            <c:strRef>
              <c:f>'Figure 9'!$A$5</c:f>
              <c:strCache>
                <c:ptCount val="1"/>
                <c:pt idx="0">
                  <c:v>Privé sous contrat</c:v>
                </c:pt>
              </c:strCache>
            </c:strRef>
          </c:tx>
          <c:spPr>
            <a:ln>
              <a:solidFill>
                <a:schemeClr val="accent2"/>
              </a:solidFill>
            </a:ln>
          </c:spPr>
          <c:marker>
            <c:symbol val="circle"/>
            <c:size val="7"/>
            <c:spPr>
              <a:solidFill>
                <a:schemeClr val="accent2"/>
              </a:solidFill>
              <a:ln>
                <a:solidFill>
                  <a:schemeClr val="accent2"/>
                </a:solidFill>
              </a:ln>
            </c:spPr>
          </c:marker>
          <c:cat>
            <c:numRef>
              <c:f>'Figure 9'!$B$1:$F$1</c:f>
              <c:numCache>
                <c:formatCode>General</c:formatCode>
                <c:ptCount val="5"/>
                <c:pt idx="0">
                  <c:v>2015</c:v>
                </c:pt>
                <c:pt idx="1">
                  <c:v>2016</c:v>
                </c:pt>
                <c:pt idx="2">
                  <c:v>2017</c:v>
                </c:pt>
                <c:pt idx="3">
                  <c:v>2018</c:v>
                </c:pt>
                <c:pt idx="4">
                  <c:v>2019</c:v>
                </c:pt>
              </c:numCache>
            </c:numRef>
          </c:cat>
          <c:val>
            <c:numRef>
              <c:f>'Figure 9'!$B$5:$F$5</c:f>
              <c:numCache>
                <c:formatCode>General</c:formatCode>
                <c:ptCount val="5"/>
                <c:pt idx="0">
                  <c:v>25.774278442030052</c:v>
                </c:pt>
                <c:pt idx="1">
                  <c:v>25.890268162053392</c:v>
                </c:pt>
                <c:pt idx="2">
                  <c:v>25.87132336752158</c:v>
                </c:pt>
                <c:pt idx="3">
                  <c:v>25.746107003239519</c:v>
                </c:pt>
                <c:pt idx="4">
                  <c:v>25.459625191361823</c:v>
                </c:pt>
              </c:numCache>
            </c:numRef>
          </c:val>
          <c:smooth val="0"/>
        </c:ser>
        <c:dLbls>
          <c:showLegendKey val="0"/>
          <c:showVal val="0"/>
          <c:showCatName val="0"/>
          <c:showSerName val="0"/>
          <c:showPercent val="0"/>
          <c:showBubbleSize val="0"/>
        </c:dLbls>
        <c:marker val="1"/>
        <c:smooth val="0"/>
        <c:axId val="80366592"/>
        <c:axId val="80376960"/>
      </c:lineChart>
      <c:catAx>
        <c:axId val="80366592"/>
        <c:scaling>
          <c:orientation val="minMax"/>
        </c:scaling>
        <c:delete val="0"/>
        <c:axPos val="b"/>
        <c:numFmt formatCode="General" sourceLinked="1"/>
        <c:majorTickMark val="out"/>
        <c:minorTickMark val="none"/>
        <c:tickLblPos val="nextTo"/>
        <c:txPr>
          <a:bodyPr rot="0" vert="horz"/>
          <a:lstStyle/>
          <a:p>
            <a:pPr>
              <a:defRPr/>
            </a:pPr>
            <a:endParaRPr lang="fr-FR"/>
          </a:p>
        </c:txPr>
        <c:crossAx val="80376960"/>
        <c:crosses val="autoZero"/>
        <c:auto val="1"/>
        <c:lblAlgn val="ctr"/>
        <c:lblOffset val="100"/>
        <c:noMultiLvlLbl val="0"/>
      </c:catAx>
      <c:valAx>
        <c:axId val="80376960"/>
        <c:scaling>
          <c:orientation val="minMax"/>
          <c:max val="26"/>
          <c:min val="22"/>
        </c:scaling>
        <c:delete val="0"/>
        <c:axPos val="l"/>
        <c:majorGridlines/>
        <c:numFmt formatCode="General" sourceLinked="1"/>
        <c:majorTickMark val="out"/>
        <c:minorTickMark val="none"/>
        <c:tickLblPos val="nextTo"/>
        <c:txPr>
          <a:bodyPr rot="0" vert="horz"/>
          <a:lstStyle/>
          <a:p>
            <a:pPr>
              <a:defRPr/>
            </a:pPr>
            <a:endParaRPr lang="fr-FR"/>
          </a:p>
        </c:txPr>
        <c:crossAx val="80366592"/>
        <c:crosses val="autoZero"/>
        <c:crossBetween val="between"/>
        <c:majorUnit val="1"/>
      </c:valAx>
    </c:plotArea>
    <c:legend>
      <c:legendPos val="r"/>
      <c:layout>
        <c:manualLayout>
          <c:xMode val="edge"/>
          <c:yMode val="edge"/>
          <c:x val="4.798422296660431E-2"/>
          <c:y val="0.27035305688369088"/>
          <c:w val="0.29218137788025117"/>
          <c:h val="0.27817967449328423"/>
        </c:manualLayout>
      </c:layout>
      <c:overlay val="0"/>
    </c:legend>
    <c:plotVisOnly val="1"/>
    <c:dispBlanksAs val="gap"/>
    <c:showDLblsOverMax val="0"/>
  </c:chart>
  <c:txPr>
    <a:bodyPr/>
    <a:lstStyle/>
    <a:p>
      <a:pPr>
        <a:defRPr sz="1200" b="0" i="0" u="none" strike="noStrike" baseline="0">
          <a:solidFill>
            <a:srgbClr val="000000"/>
          </a:solidFill>
          <a:latin typeface="Arial" panose="020B0604020202020204" pitchFamily="34" charset="0"/>
          <a:ea typeface="Calibri"/>
          <a:cs typeface="Arial" panose="020B0604020202020204" pitchFamily="34"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113787821132021E-2"/>
          <c:y val="2.5005674966304889E-2"/>
          <c:w val="0.94789589348890835"/>
          <c:h val="0.91857168191813865"/>
        </c:manualLayout>
      </c:layout>
      <c:lineChart>
        <c:grouping val="standard"/>
        <c:varyColors val="0"/>
        <c:ser>
          <c:idx val="0"/>
          <c:order val="0"/>
          <c:tx>
            <c:strRef>
              <c:f>'Figure 10'!$A$2</c:f>
              <c:strCache>
                <c:ptCount val="1"/>
                <c:pt idx="0">
                  <c:v>Éducation prioritaire</c:v>
                </c:pt>
              </c:strCache>
            </c:strRef>
          </c:tx>
          <c:spPr>
            <a:ln>
              <a:solidFill>
                <a:srgbClr val="7030A0"/>
              </a:solidFill>
            </a:ln>
          </c:spPr>
          <c:marker>
            <c:symbol val="circle"/>
            <c:size val="7"/>
            <c:spPr>
              <a:solidFill>
                <a:srgbClr val="7030A0"/>
              </a:solidFill>
              <a:ln>
                <a:solidFill>
                  <a:srgbClr val="7030A0"/>
                </a:solidFill>
              </a:ln>
            </c:spPr>
          </c:marker>
          <c:val>
            <c:numRef>
              <c:f>'Figure 10'!$B$2:$F$2</c:f>
              <c:numCache>
                <c:formatCode>0.0000000</c:formatCode>
                <c:ptCount val="5"/>
                <c:pt idx="0">
                  <c:v>22.730827018922142</c:v>
                </c:pt>
                <c:pt idx="1">
                  <c:v>22.56480752509853</c:v>
                </c:pt>
                <c:pt idx="2">
                  <c:v>21.089532311985465</c:v>
                </c:pt>
                <c:pt idx="3">
                  <c:v>18.420960765354547</c:v>
                </c:pt>
                <c:pt idx="4">
                  <c:v>16.90662559494594</c:v>
                </c:pt>
              </c:numCache>
            </c:numRef>
          </c:val>
          <c:smooth val="0"/>
        </c:ser>
        <c:ser>
          <c:idx val="1"/>
          <c:order val="1"/>
          <c:tx>
            <c:strRef>
              <c:f>'Figure 10'!$A$3</c:f>
              <c:strCache>
                <c:ptCount val="1"/>
                <c:pt idx="0">
                  <c:v>Public rural hors EP</c:v>
                </c:pt>
              </c:strCache>
            </c:strRef>
          </c:tx>
          <c:spPr>
            <a:ln>
              <a:solidFill>
                <a:schemeClr val="accent3"/>
              </a:solidFill>
            </a:ln>
          </c:spPr>
          <c:marker>
            <c:symbol val="circle"/>
            <c:size val="7"/>
            <c:spPr>
              <a:solidFill>
                <a:schemeClr val="accent3"/>
              </a:solidFill>
              <a:ln>
                <a:solidFill>
                  <a:schemeClr val="accent3"/>
                </a:solidFill>
              </a:ln>
            </c:spPr>
          </c:marker>
          <c:val>
            <c:numRef>
              <c:f>'Figure 10'!$B$3:$F$3</c:f>
              <c:numCache>
                <c:formatCode>0.0000000</c:formatCode>
                <c:ptCount val="5"/>
                <c:pt idx="0">
                  <c:v>22.124766011278265</c:v>
                </c:pt>
                <c:pt idx="1">
                  <c:v>22.105387020996194</c:v>
                </c:pt>
                <c:pt idx="2">
                  <c:v>22.002514750919381</c:v>
                </c:pt>
                <c:pt idx="3">
                  <c:v>21.98811789970474</c:v>
                </c:pt>
                <c:pt idx="4">
                  <c:v>21.772838746358783</c:v>
                </c:pt>
              </c:numCache>
            </c:numRef>
          </c:val>
          <c:smooth val="0"/>
        </c:ser>
        <c:ser>
          <c:idx val="3"/>
          <c:order val="2"/>
          <c:tx>
            <c:strRef>
              <c:f>'Figure 10'!$A$4</c:f>
              <c:strCache>
                <c:ptCount val="1"/>
                <c:pt idx="0">
                  <c:v>Public urbain hors EP</c:v>
                </c:pt>
              </c:strCache>
            </c:strRef>
          </c:tx>
          <c:spPr>
            <a:ln>
              <a:solidFill>
                <a:schemeClr val="accent1"/>
              </a:solidFill>
            </a:ln>
          </c:spPr>
          <c:marker>
            <c:symbol val="circle"/>
            <c:size val="7"/>
            <c:spPr>
              <a:solidFill>
                <a:schemeClr val="accent1"/>
              </a:solidFill>
              <a:ln>
                <a:solidFill>
                  <a:schemeClr val="accent1"/>
                </a:solidFill>
              </a:ln>
            </c:spPr>
          </c:marker>
          <c:cat>
            <c:numRef>
              <c:f>'Figure 10'!$B$1:$F$1</c:f>
              <c:numCache>
                <c:formatCode>General</c:formatCode>
                <c:ptCount val="5"/>
                <c:pt idx="0">
                  <c:v>2015</c:v>
                </c:pt>
                <c:pt idx="1">
                  <c:v>2016</c:v>
                </c:pt>
                <c:pt idx="2">
                  <c:v>2017</c:v>
                </c:pt>
                <c:pt idx="3">
                  <c:v>2018</c:v>
                </c:pt>
                <c:pt idx="4">
                  <c:v>2019</c:v>
                </c:pt>
              </c:numCache>
            </c:numRef>
          </c:cat>
          <c:val>
            <c:numRef>
              <c:f>'Figure 10'!$B$4:$F$4</c:f>
              <c:numCache>
                <c:formatCode>0.0000000</c:formatCode>
                <c:ptCount val="5"/>
                <c:pt idx="0">
                  <c:v>24.251558975661968</c:v>
                </c:pt>
                <c:pt idx="1">
                  <c:v>24.262071514684667</c:v>
                </c:pt>
                <c:pt idx="2">
                  <c:v>24.121835830516797</c:v>
                </c:pt>
                <c:pt idx="3">
                  <c:v>24.092397268044664</c:v>
                </c:pt>
                <c:pt idx="4">
                  <c:v>23.952574785419316</c:v>
                </c:pt>
              </c:numCache>
            </c:numRef>
          </c:val>
          <c:smooth val="0"/>
        </c:ser>
        <c:ser>
          <c:idx val="4"/>
          <c:order val="3"/>
          <c:tx>
            <c:strRef>
              <c:f>'Figure 10'!$A$5</c:f>
              <c:strCache>
                <c:ptCount val="1"/>
                <c:pt idx="0">
                  <c:v>Privé sous contrat</c:v>
                </c:pt>
              </c:strCache>
            </c:strRef>
          </c:tx>
          <c:spPr>
            <a:ln>
              <a:solidFill>
                <a:schemeClr val="accent2"/>
              </a:solidFill>
            </a:ln>
          </c:spPr>
          <c:marker>
            <c:symbol val="circle"/>
            <c:size val="7"/>
            <c:spPr>
              <a:solidFill>
                <a:schemeClr val="accent2"/>
              </a:solidFill>
              <a:ln>
                <a:solidFill>
                  <a:schemeClr val="accent2"/>
                </a:solidFill>
              </a:ln>
            </c:spPr>
          </c:marker>
          <c:cat>
            <c:numRef>
              <c:f>'Figure 10'!$B$1:$F$1</c:f>
              <c:numCache>
                <c:formatCode>General</c:formatCode>
                <c:ptCount val="5"/>
                <c:pt idx="0">
                  <c:v>2015</c:v>
                </c:pt>
                <c:pt idx="1">
                  <c:v>2016</c:v>
                </c:pt>
                <c:pt idx="2">
                  <c:v>2017</c:v>
                </c:pt>
                <c:pt idx="3">
                  <c:v>2018</c:v>
                </c:pt>
                <c:pt idx="4">
                  <c:v>2019</c:v>
                </c:pt>
              </c:numCache>
            </c:numRef>
          </c:cat>
          <c:val>
            <c:numRef>
              <c:f>'Figure 10'!$B$5:$F$5</c:f>
              <c:numCache>
                <c:formatCode>0.0000000</c:formatCode>
                <c:ptCount val="5"/>
                <c:pt idx="0">
                  <c:v>24.933049826131569</c:v>
                </c:pt>
                <c:pt idx="1">
                  <c:v>25.091327393771984</c:v>
                </c:pt>
                <c:pt idx="2">
                  <c:v>25.111006651002779</c:v>
                </c:pt>
                <c:pt idx="3">
                  <c:v>25.113502897695842</c:v>
                </c:pt>
                <c:pt idx="4">
                  <c:v>24.917760215786124</c:v>
                </c:pt>
              </c:numCache>
            </c:numRef>
          </c:val>
          <c:smooth val="0"/>
        </c:ser>
        <c:dLbls>
          <c:showLegendKey val="0"/>
          <c:showVal val="0"/>
          <c:showCatName val="0"/>
          <c:showSerName val="0"/>
          <c:showPercent val="0"/>
          <c:showBubbleSize val="0"/>
        </c:dLbls>
        <c:marker val="1"/>
        <c:smooth val="0"/>
        <c:axId val="80411648"/>
        <c:axId val="79963264"/>
      </c:lineChart>
      <c:catAx>
        <c:axId val="80411648"/>
        <c:scaling>
          <c:orientation val="minMax"/>
        </c:scaling>
        <c:delete val="0"/>
        <c:axPos val="b"/>
        <c:numFmt formatCode="General" sourceLinked="1"/>
        <c:majorTickMark val="out"/>
        <c:minorTickMark val="none"/>
        <c:tickLblPos val="nextTo"/>
        <c:txPr>
          <a:bodyPr rot="0" vert="horz"/>
          <a:lstStyle/>
          <a:p>
            <a:pPr>
              <a:defRPr/>
            </a:pPr>
            <a:endParaRPr lang="fr-FR"/>
          </a:p>
        </c:txPr>
        <c:crossAx val="79963264"/>
        <c:crosses val="autoZero"/>
        <c:auto val="1"/>
        <c:lblAlgn val="ctr"/>
        <c:lblOffset val="100"/>
        <c:noMultiLvlLbl val="0"/>
      </c:catAx>
      <c:valAx>
        <c:axId val="79963264"/>
        <c:scaling>
          <c:orientation val="minMax"/>
          <c:max val="26"/>
          <c:min val="16"/>
        </c:scaling>
        <c:delete val="0"/>
        <c:axPos val="l"/>
        <c:majorGridlines/>
        <c:numFmt formatCode="0" sourceLinked="0"/>
        <c:majorTickMark val="out"/>
        <c:minorTickMark val="none"/>
        <c:tickLblPos val="nextTo"/>
        <c:txPr>
          <a:bodyPr rot="0" vert="horz"/>
          <a:lstStyle/>
          <a:p>
            <a:pPr>
              <a:defRPr/>
            </a:pPr>
            <a:endParaRPr lang="fr-FR"/>
          </a:p>
        </c:txPr>
        <c:crossAx val="80411648"/>
        <c:crosses val="autoZero"/>
        <c:crossBetween val="between"/>
        <c:majorUnit val="2"/>
      </c:valAx>
    </c:plotArea>
    <c:legend>
      <c:legendPos val="r"/>
      <c:layout>
        <c:manualLayout>
          <c:xMode val="edge"/>
          <c:yMode val="edge"/>
          <c:x val="4.8703311813172057E-2"/>
          <c:y val="0.60748779705704214"/>
          <c:w val="0.29655627289426478"/>
          <c:h val="0.28360185746012523"/>
        </c:manualLayout>
      </c:layout>
      <c:overlay val="0"/>
    </c:legend>
    <c:plotVisOnly val="1"/>
    <c:dispBlanksAs val="gap"/>
    <c:showDLblsOverMax val="0"/>
  </c:chart>
  <c:txPr>
    <a:bodyPr/>
    <a:lstStyle/>
    <a:p>
      <a:pPr>
        <a:defRPr sz="1200" b="0" i="0" u="none" strike="noStrike" baseline="0">
          <a:solidFill>
            <a:srgbClr val="000000"/>
          </a:solidFill>
          <a:latin typeface="Arial" panose="020B0604020202020204" pitchFamily="34" charset="0"/>
          <a:ea typeface="Calibri"/>
          <a:cs typeface="Arial" panose="020B0604020202020204" pitchFamily="34"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97112860892391"/>
          <c:y val="0.19822685677803789"/>
          <c:w val="0.84815101641706547"/>
          <c:h val="0.69617422146556007"/>
        </c:manualLayout>
      </c:layout>
      <c:barChart>
        <c:barDir val="bar"/>
        <c:grouping val="stacked"/>
        <c:varyColors val="0"/>
        <c:ser>
          <c:idx val="0"/>
          <c:order val="0"/>
          <c:tx>
            <c:strRef>
              <c:f>'Figure 13'!$B$3</c:f>
              <c:strCache>
                <c:ptCount val="1"/>
                <c:pt idx="0">
                  <c:v>Moins de 20 élèves</c:v>
                </c:pt>
              </c:strCache>
            </c:strRef>
          </c:tx>
          <c:spPr>
            <a:solidFill>
              <a:srgbClr val="EFF3FF"/>
            </a:solidFill>
            <a:ln w="12700">
              <a:solidFill>
                <a:srgbClr val="000000"/>
              </a:solidFill>
              <a:prstDash val="solid"/>
            </a:ln>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'Figure 13'!$C$2:$H$2</c:f>
              <c:strCache>
                <c:ptCount val="6"/>
                <c:pt idx="0">
                  <c:v>CE1 2019</c:v>
                </c:pt>
                <c:pt idx="1">
                  <c:v>CE1 2015</c:v>
                </c:pt>
                <c:pt idx="2">
                  <c:v>CP 2019</c:v>
                </c:pt>
                <c:pt idx="3">
                  <c:v>CP 2015</c:v>
                </c:pt>
                <c:pt idx="4">
                  <c:v>Grande section 2019</c:v>
                </c:pt>
                <c:pt idx="5">
                  <c:v>Grande section 2015</c:v>
                </c:pt>
              </c:strCache>
            </c:strRef>
          </c:cat>
          <c:val>
            <c:numRef>
              <c:f>'Figure 13'!$C$3:$H$3</c:f>
              <c:numCache>
                <c:formatCode>0.0</c:formatCode>
                <c:ptCount val="6"/>
                <c:pt idx="0">
                  <c:v>39.31</c:v>
                </c:pt>
                <c:pt idx="1">
                  <c:v>12.13</c:v>
                </c:pt>
                <c:pt idx="2">
                  <c:v>44.25</c:v>
                </c:pt>
                <c:pt idx="3">
                  <c:v>17.12</c:v>
                </c:pt>
                <c:pt idx="4">
                  <c:v>11.1</c:v>
                </c:pt>
                <c:pt idx="5">
                  <c:v>7.66</c:v>
                </c:pt>
              </c:numCache>
            </c:numRef>
          </c:val>
        </c:ser>
        <c:ser>
          <c:idx val="2"/>
          <c:order val="1"/>
          <c:tx>
            <c:strRef>
              <c:f>'Figure 13'!$B$4</c:f>
              <c:strCache>
                <c:ptCount val="1"/>
                <c:pt idx="0">
                  <c:v>De 21 à 24 élèves</c:v>
                </c:pt>
              </c:strCache>
            </c:strRef>
          </c:tx>
          <c:spPr>
            <a:solidFill>
              <a:srgbClr val="6BAED6"/>
            </a:solidFill>
            <a:ln w="12700">
              <a:solidFill>
                <a:srgbClr val="000000"/>
              </a:solidFill>
              <a:prstDash val="solid"/>
            </a:ln>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'Figure 13'!$C$2:$H$2</c:f>
              <c:strCache>
                <c:ptCount val="6"/>
                <c:pt idx="0">
                  <c:v>CE1 2019</c:v>
                </c:pt>
                <c:pt idx="1">
                  <c:v>CE1 2015</c:v>
                </c:pt>
                <c:pt idx="2">
                  <c:v>CP 2019</c:v>
                </c:pt>
                <c:pt idx="3">
                  <c:v>CP 2015</c:v>
                </c:pt>
                <c:pt idx="4">
                  <c:v>Grande section 2019</c:v>
                </c:pt>
                <c:pt idx="5">
                  <c:v>Grande section 2015</c:v>
                </c:pt>
              </c:strCache>
            </c:strRef>
          </c:cat>
          <c:val>
            <c:numRef>
              <c:f>'Figure 13'!$C$4:$H$4</c:f>
              <c:numCache>
                <c:formatCode>0.0</c:formatCode>
                <c:ptCount val="6"/>
                <c:pt idx="0">
                  <c:v>36.32</c:v>
                </c:pt>
                <c:pt idx="1">
                  <c:v>50.85</c:v>
                </c:pt>
                <c:pt idx="2">
                  <c:v>39.36</c:v>
                </c:pt>
                <c:pt idx="3">
                  <c:v>56.59</c:v>
                </c:pt>
                <c:pt idx="4">
                  <c:v>42.64</c:v>
                </c:pt>
                <c:pt idx="5">
                  <c:v>36.51</c:v>
                </c:pt>
              </c:numCache>
            </c:numRef>
          </c:val>
        </c:ser>
        <c:ser>
          <c:idx val="3"/>
          <c:order val="2"/>
          <c:tx>
            <c:strRef>
              <c:f>'Figure 13'!$B$5</c:f>
              <c:strCache>
                <c:ptCount val="1"/>
                <c:pt idx="0">
                  <c:v>25 élèves ou plus</c:v>
                </c:pt>
              </c:strCache>
            </c:strRef>
          </c:tx>
          <c:spPr>
            <a:solidFill>
              <a:srgbClr val="2171B5"/>
            </a:solidFill>
            <a:ln w="12700">
              <a:solidFill>
                <a:srgbClr val="000000"/>
              </a:solidFill>
              <a:prstDash val="solid"/>
            </a:ln>
          </c:spPr>
          <c:invertIfNegative val="0"/>
          <c:dLbls>
            <c:dLbl>
              <c:idx val="0"/>
              <c:layout>
                <c:manualLayout>
                  <c:x val="1.8165304268846504E-2"/>
                  <c:y val="-8.4875562720133283E-17"/>
                </c:manualLayout>
              </c:layout>
              <c:dLblPos val="ctr"/>
              <c:showLegendKey val="0"/>
              <c:showVal val="1"/>
              <c:showCatName val="0"/>
              <c:showSerName val="0"/>
              <c:showPercent val="0"/>
              <c:showBubbleSize val="0"/>
            </c:dLbl>
            <c:dLbl>
              <c:idx val="1"/>
              <c:layout>
                <c:manualLayout>
                  <c:x val="2.5431425976385105E-2"/>
                  <c:y val="0"/>
                </c:manualLayout>
              </c:layout>
              <c:dLblPos val="ctr"/>
              <c:showLegendKey val="0"/>
              <c:showVal val="1"/>
              <c:showCatName val="0"/>
              <c:showSerName val="0"/>
              <c:showPercent val="0"/>
              <c:showBubbleSize val="0"/>
            </c:dLbl>
            <c:dLbl>
              <c:idx val="2"/>
              <c:layout>
                <c:manualLayout>
                  <c:x val="3.2697547683923703E-2"/>
                  <c:y val="-2.0906240886555847E-3"/>
                </c:manualLayout>
              </c:layout>
              <c:dLblPos val="ct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'Figure 13'!$C$2:$H$2</c:f>
              <c:strCache>
                <c:ptCount val="6"/>
                <c:pt idx="0">
                  <c:v>CE1 2019</c:v>
                </c:pt>
                <c:pt idx="1">
                  <c:v>CE1 2015</c:v>
                </c:pt>
                <c:pt idx="2">
                  <c:v>CP 2019</c:v>
                </c:pt>
                <c:pt idx="3">
                  <c:v>CP 2015</c:v>
                </c:pt>
                <c:pt idx="4">
                  <c:v>Grande section 2019</c:v>
                </c:pt>
                <c:pt idx="5">
                  <c:v>Grande section 2015</c:v>
                </c:pt>
              </c:strCache>
            </c:strRef>
          </c:cat>
          <c:val>
            <c:numRef>
              <c:f>'Figure 13'!$C$5:$H$5</c:f>
              <c:numCache>
                <c:formatCode>0.0</c:formatCode>
                <c:ptCount val="6"/>
                <c:pt idx="0">
                  <c:v>24.37</c:v>
                </c:pt>
                <c:pt idx="1">
                  <c:v>37.020000000000003</c:v>
                </c:pt>
                <c:pt idx="2">
                  <c:v>16.38</c:v>
                </c:pt>
                <c:pt idx="3">
                  <c:v>26.29</c:v>
                </c:pt>
                <c:pt idx="4">
                  <c:v>46.26</c:v>
                </c:pt>
                <c:pt idx="5">
                  <c:v>55.84</c:v>
                </c:pt>
              </c:numCache>
            </c:numRef>
          </c:val>
        </c:ser>
        <c:dLbls>
          <c:showLegendKey val="0"/>
          <c:showVal val="0"/>
          <c:showCatName val="0"/>
          <c:showSerName val="0"/>
          <c:showPercent val="0"/>
          <c:showBubbleSize val="0"/>
        </c:dLbls>
        <c:gapWidth val="150"/>
        <c:overlap val="100"/>
        <c:axId val="80936960"/>
        <c:axId val="80938496"/>
      </c:barChart>
      <c:catAx>
        <c:axId val="809369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r-FR"/>
          </a:p>
        </c:txPr>
        <c:crossAx val="80938496"/>
        <c:crosses val="autoZero"/>
        <c:auto val="1"/>
        <c:lblAlgn val="ctr"/>
        <c:lblOffset val="100"/>
        <c:tickLblSkip val="1"/>
        <c:tickMarkSkip val="1"/>
        <c:noMultiLvlLbl val="0"/>
      </c:catAx>
      <c:valAx>
        <c:axId val="80938496"/>
        <c:scaling>
          <c:orientation val="minMax"/>
          <c:max val="100"/>
        </c:scaling>
        <c:delete val="0"/>
        <c:axPos val="b"/>
        <c:majorGridlines>
          <c:spPr>
            <a:ln w="3175">
              <a:solidFill>
                <a:srgbClr val="FFFFFF"/>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r-FR"/>
          </a:p>
        </c:txPr>
        <c:crossAx val="80936960"/>
        <c:crosses val="autoZero"/>
        <c:crossBetween val="between"/>
      </c:valAx>
      <c:spPr>
        <a:solidFill>
          <a:srgbClr val="FFFFFF"/>
        </a:solidFill>
        <a:ln w="25400">
          <a:noFill/>
        </a:ln>
      </c:spPr>
    </c:plotArea>
    <c:legend>
      <c:legendPos val="r"/>
      <c:layout>
        <c:manualLayout>
          <c:xMode val="edge"/>
          <c:yMode val="edge"/>
          <c:x val="0.1323565050347259"/>
          <c:y val="2.267971908916791E-2"/>
          <c:w val="0.81521493459430161"/>
          <c:h val="0.17100744839327517"/>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97112860892391"/>
          <c:y val="0.19822685677803789"/>
          <c:w val="0.84815101641706547"/>
          <c:h val="0.69617422146556007"/>
        </c:manualLayout>
      </c:layout>
      <c:barChart>
        <c:barDir val="bar"/>
        <c:grouping val="stacked"/>
        <c:varyColors val="0"/>
        <c:ser>
          <c:idx val="0"/>
          <c:order val="0"/>
          <c:tx>
            <c:strRef>
              <c:f>'Figure 14'!$B$3</c:f>
              <c:strCache>
                <c:ptCount val="1"/>
                <c:pt idx="0">
                  <c:v>Moins de 20 élèves</c:v>
                </c:pt>
              </c:strCache>
            </c:strRef>
          </c:tx>
          <c:spPr>
            <a:solidFill>
              <a:srgbClr val="EFF3FF"/>
            </a:solidFill>
            <a:ln w="12700">
              <a:solidFill>
                <a:srgbClr val="000000"/>
              </a:solidFill>
              <a:prstDash val="solid"/>
            </a:ln>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'Figure 14'!$C$2:$H$2</c:f>
              <c:strCache>
                <c:ptCount val="6"/>
                <c:pt idx="0">
                  <c:v>CE1 2019</c:v>
                </c:pt>
                <c:pt idx="1">
                  <c:v>CE1 2015</c:v>
                </c:pt>
                <c:pt idx="2">
                  <c:v>CP 2019</c:v>
                </c:pt>
                <c:pt idx="3">
                  <c:v>CP 2015</c:v>
                </c:pt>
                <c:pt idx="4">
                  <c:v>Grande section 2019</c:v>
                </c:pt>
                <c:pt idx="5">
                  <c:v>Grande section 2015</c:v>
                </c:pt>
              </c:strCache>
            </c:strRef>
          </c:cat>
          <c:val>
            <c:numRef>
              <c:f>'Figure 14'!$C$3:$H$3</c:f>
              <c:numCache>
                <c:formatCode>0.0</c:formatCode>
                <c:ptCount val="6"/>
                <c:pt idx="0">
                  <c:v>48.75</c:v>
                </c:pt>
                <c:pt idx="1">
                  <c:v>7.43</c:v>
                </c:pt>
                <c:pt idx="2">
                  <c:v>50.04</c:v>
                </c:pt>
                <c:pt idx="3">
                  <c:v>14.19</c:v>
                </c:pt>
                <c:pt idx="4">
                  <c:v>10.88</c:v>
                </c:pt>
                <c:pt idx="5">
                  <c:v>5.65</c:v>
                </c:pt>
              </c:numCache>
            </c:numRef>
          </c:val>
        </c:ser>
        <c:ser>
          <c:idx val="2"/>
          <c:order val="1"/>
          <c:tx>
            <c:strRef>
              <c:f>'Figure 14'!$B$4</c:f>
              <c:strCache>
                <c:ptCount val="1"/>
                <c:pt idx="0">
                  <c:v>De 21 à 24 élèves</c:v>
                </c:pt>
              </c:strCache>
            </c:strRef>
          </c:tx>
          <c:spPr>
            <a:solidFill>
              <a:srgbClr val="6BAED6"/>
            </a:solidFill>
            <a:ln w="12700">
              <a:solidFill>
                <a:srgbClr val="000000"/>
              </a:solidFill>
              <a:prstDash val="solid"/>
            </a:ln>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'Figure 14'!$C$2:$H$2</c:f>
              <c:strCache>
                <c:ptCount val="6"/>
                <c:pt idx="0">
                  <c:v>CE1 2019</c:v>
                </c:pt>
                <c:pt idx="1">
                  <c:v>CE1 2015</c:v>
                </c:pt>
                <c:pt idx="2">
                  <c:v>CP 2019</c:v>
                </c:pt>
                <c:pt idx="3">
                  <c:v>CP 2015</c:v>
                </c:pt>
                <c:pt idx="4">
                  <c:v>Grande section 2019</c:v>
                </c:pt>
                <c:pt idx="5">
                  <c:v>Grande section 2015</c:v>
                </c:pt>
              </c:strCache>
            </c:strRef>
          </c:cat>
          <c:val>
            <c:numRef>
              <c:f>'Figure 14'!$C$4:$H$4</c:f>
              <c:numCache>
                <c:formatCode>0.0</c:formatCode>
                <c:ptCount val="6"/>
                <c:pt idx="0">
                  <c:v>25.88</c:v>
                </c:pt>
                <c:pt idx="1">
                  <c:v>46.39</c:v>
                </c:pt>
                <c:pt idx="2">
                  <c:v>33.47</c:v>
                </c:pt>
                <c:pt idx="3">
                  <c:v>56.31</c:v>
                </c:pt>
                <c:pt idx="4">
                  <c:v>40.409999999999997</c:v>
                </c:pt>
                <c:pt idx="5">
                  <c:v>33.83</c:v>
                </c:pt>
              </c:numCache>
            </c:numRef>
          </c:val>
        </c:ser>
        <c:ser>
          <c:idx val="3"/>
          <c:order val="2"/>
          <c:tx>
            <c:strRef>
              <c:f>'Figure 14'!$B$5</c:f>
              <c:strCache>
                <c:ptCount val="1"/>
                <c:pt idx="0">
                  <c:v>25 élèves ou plus</c:v>
                </c:pt>
              </c:strCache>
            </c:strRef>
          </c:tx>
          <c:spPr>
            <a:solidFill>
              <a:srgbClr val="2171B5"/>
            </a:solidFill>
            <a:ln w="12700">
              <a:solidFill>
                <a:srgbClr val="000000"/>
              </a:solidFill>
              <a:prstDash val="solid"/>
            </a:ln>
          </c:spPr>
          <c:invertIfNegative val="0"/>
          <c:dLbls>
            <c:dLbl>
              <c:idx val="0"/>
              <c:layout>
                <c:manualLayout>
                  <c:x val="1.8165304268846504E-2"/>
                  <c:y val="-8.4875562720133283E-17"/>
                </c:manualLayout>
              </c:layout>
              <c:dLblPos val="ctr"/>
              <c:showLegendKey val="0"/>
              <c:showVal val="1"/>
              <c:showCatName val="0"/>
              <c:showSerName val="0"/>
              <c:showPercent val="0"/>
              <c:showBubbleSize val="0"/>
            </c:dLbl>
            <c:dLbl>
              <c:idx val="1"/>
              <c:layout>
                <c:manualLayout>
                  <c:x val="2.5431425976385105E-2"/>
                  <c:y val="0"/>
                </c:manualLayout>
              </c:layout>
              <c:dLblPos val="ctr"/>
              <c:showLegendKey val="0"/>
              <c:showVal val="1"/>
              <c:showCatName val="0"/>
              <c:showSerName val="0"/>
              <c:showPercent val="0"/>
              <c:showBubbleSize val="0"/>
            </c:dLbl>
            <c:dLbl>
              <c:idx val="2"/>
              <c:layout>
                <c:manualLayout>
                  <c:x val="3.2697547683923703E-2"/>
                  <c:y val="-2.0906240886555847E-3"/>
                </c:manualLayout>
              </c:layout>
              <c:dLblPos val="ct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'Figure 14'!$C$2:$H$2</c:f>
              <c:strCache>
                <c:ptCount val="6"/>
                <c:pt idx="0">
                  <c:v>CE1 2019</c:v>
                </c:pt>
                <c:pt idx="1">
                  <c:v>CE1 2015</c:v>
                </c:pt>
                <c:pt idx="2">
                  <c:v>CP 2019</c:v>
                </c:pt>
                <c:pt idx="3">
                  <c:v>CP 2015</c:v>
                </c:pt>
                <c:pt idx="4">
                  <c:v>Grande section 2019</c:v>
                </c:pt>
                <c:pt idx="5">
                  <c:v>Grande section 2015</c:v>
                </c:pt>
              </c:strCache>
            </c:strRef>
          </c:cat>
          <c:val>
            <c:numRef>
              <c:f>'Figure 14'!$C$5:$H$5</c:f>
              <c:numCache>
                <c:formatCode>0.0</c:formatCode>
                <c:ptCount val="6"/>
                <c:pt idx="0">
                  <c:v>25.37</c:v>
                </c:pt>
                <c:pt idx="1">
                  <c:v>46.18</c:v>
                </c:pt>
                <c:pt idx="2">
                  <c:v>16.489999999999998</c:v>
                </c:pt>
                <c:pt idx="3">
                  <c:v>29.5</c:v>
                </c:pt>
                <c:pt idx="4">
                  <c:v>48.71</c:v>
                </c:pt>
                <c:pt idx="5">
                  <c:v>60.52</c:v>
                </c:pt>
              </c:numCache>
            </c:numRef>
          </c:val>
        </c:ser>
        <c:dLbls>
          <c:showLegendKey val="0"/>
          <c:showVal val="0"/>
          <c:showCatName val="0"/>
          <c:showSerName val="0"/>
          <c:showPercent val="0"/>
          <c:showBubbleSize val="0"/>
        </c:dLbls>
        <c:gapWidth val="150"/>
        <c:overlap val="100"/>
        <c:axId val="81092992"/>
        <c:axId val="81094528"/>
      </c:barChart>
      <c:catAx>
        <c:axId val="8109299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r-FR"/>
          </a:p>
        </c:txPr>
        <c:crossAx val="81094528"/>
        <c:crosses val="autoZero"/>
        <c:auto val="1"/>
        <c:lblAlgn val="ctr"/>
        <c:lblOffset val="100"/>
        <c:tickLblSkip val="1"/>
        <c:tickMarkSkip val="1"/>
        <c:noMultiLvlLbl val="0"/>
      </c:catAx>
      <c:valAx>
        <c:axId val="81094528"/>
        <c:scaling>
          <c:orientation val="minMax"/>
          <c:max val="100"/>
        </c:scaling>
        <c:delete val="0"/>
        <c:axPos val="b"/>
        <c:majorGridlines>
          <c:spPr>
            <a:ln w="3175">
              <a:solidFill>
                <a:srgbClr val="FFFFFF"/>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r-FR"/>
          </a:p>
        </c:txPr>
        <c:crossAx val="81092992"/>
        <c:crosses val="autoZero"/>
        <c:crossBetween val="between"/>
      </c:valAx>
      <c:spPr>
        <a:solidFill>
          <a:srgbClr val="FFFFFF"/>
        </a:solidFill>
        <a:ln w="25400">
          <a:noFill/>
        </a:ln>
      </c:spPr>
    </c:plotArea>
    <c:legend>
      <c:legendPos val="r"/>
      <c:layout>
        <c:manualLayout>
          <c:xMode val="edge"/>
          <c:yMode val="edge"/>
          <c:x val="0.13235662899650497"/>
          <c:y val="2.267971908916791E-2"/>
          <c:w val="0.81521493751104934"/>
          <c:h val="0.17100744839327517"/>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19050</xdr:colOff>
      <xdr:row>6</xdr:row>
      <xdr:rowOff>152400</xdr:rowOff>
    </xdr:from>
    <xdr:to>
      <xdr:col>7</xdr:col>
      <xdr:colOff>571500</xdr:colOff>
      <xdr:row>33</xdr:row>
      <xdr:rowOff>0</xdr:rowOff>
    </xdr:to>
    <xdr:graphicFrame macro="">
      <xdr:nvGraphicFramePr>
        <xdr:cNvPr id="201959"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8</xdr:row>
      <xdr:rowOff>28575</xdr:rowOff>
    </xdr:from>
    <xdr:to>
      <xdr:col>7</xdr:col>
      <xdr:colOff>85725</xdr:colOff>
      <xdr:row>31</xdr:row>
      <xdr:rowOff>152400</xdr:rowOff>
    </xdr:to>
    <xdr:graphicFrame macro="">
      <xdr:nvGraphicFramePr>
        <xdr:cNvPr id="466121" name="Chart 10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1171575</xdr:colOff>
      <xdr:row>8</xdr:row>
      <xdr:rowOff>76200</xdr:rowOff>
    </xdr:from>
    <xdr:to>
      <xdr:col>8</xdr:col>
      <xdr:colOff>866775</xdr:colOff>
      <xdr:row>39</xdr:row>
      <xdr:rowOff>38100</xdr:rowOff>
    </xdr:to>
    <xdr:graphicFrame macro="">
      <xdr:nvGraphicFramePr>
        <xdr:cNvPr id="21936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3</xdr:row>
      <xdr:rowOff>76200</xdr:rowOff>
    </xdr:from>
    <xdr:to>
      <xdr:col>7</xdr:col>
      <xdr:colOff>123825</xdr:colOff>
      <xdr:row>45</xdr:row>
      <xdr:rowOff>47625</xdr:rowOff>
    </xdr:to>
    <xdr:pic>
      <xdr:nvPicPr>
        <xdr:cNvPr id="256225"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704850"/>
          <a:ext cx="5400675" cy="677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6</xdr:col>
      <xdr:colOff>657225</xdr:colOff>
      <xdr:row>43</xdr:row>
      <xdr:rowOff>133350</xdr:rowOff>
    </xdr:to>
    <xdr:pic>
      <xdr:nvPicPr>
        <xdr:cNvPr id="257249"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23850"/>
          <a:ext cx="5229225" cy="677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3</xdr:row>
      <xdr:rowOff>9525</xdr:rowOff>
    </xdr:from>
    <xdr:to>
      <xdr:col>15</xdr:col>
      <xdr:colOff>504825</xdr:colOff>
      <xdr:row>32</xdr:row>
      <xdr:rowOff>152400</xdr:rowOff>
    </xdr:to>
    <xdr:graphicFrame macro="">
      <xdr:nvGraphicFramePr>
        <xdr:cNvPr id="134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581025</xdr:colOff>
      <xdr:row>2</xdr:row>
      <xdr:rowOff>152400</xdr:rowOff>
    </xdr:from>
    <xdr:to>
      <xdr:col>15</xdr:col>
      <xdr:colOff>361950</xdr:colOff>
      <xdr:row>32</xdr:row>
      <xdr:rowOff>152400</xdr:rowOff>
    </xdr:to>
    <xdr:graphicFrame macro="">
      <xdr:nvGraphicFramePr>
        <xdr:cNvPr id="1055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47630</xdr:colOff>
      <xdr:row>7</xdr:row>
      <xdr:rowOff>123826</xdr:rowOff>
    </xdr:from>
    <xdr:to>
      <xdr:col>7</xdr:col>
      <xdr:colOff>202880</xdr:colOff>
      <xdr:row>27</xdr:row>
      <xdr:rowOff>98969</xdr:rowOff>
    </xdr:to>
    <xdr:graphicFrame macro="">
      <xdr:nvGraphicFramePr>
        <xdr:cNvPr id="44294" name="Graphique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1028700</xdr:colOff>
      <xdr:row>7</xdr:row>
      <xdr:rowOff>123825</xdr:rowOff>
    </xdr:from>
    <xdr:to>
      <xdr:col>9</xdr:col>
      <xdr:colOff>152400</xdr:colOff>
      <xdr:row>33</xdr:row>
      <xdr:rowOff>123825</xdr:rowOff>
    </xdr:to>
    <xdr:graphicFrame macro="">
      <xdr:nvGraphicFramePr>
        <xdr:cNvPr id="5248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8</xdr:row>
      <xdr:rowOff>28575</xdr:rowOff>
    </xdr:from>
    <xdr:to>
      <xdr:col>6</xdr:col>
      <xdr:colOff>914400</xdr:colOff>
      <xdr:row>31</xdr:row>
      <xdr:rowOff>152400</xdr:rowOff>
    </xdr:to>
    <xdr:graphicFrame macro="">
      <xdr:nvGraphicFramePr>
        <xdr:cNvPr id="570560" name="Chart 10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4" workbookViewId="0">
      <selection activeCell="A5" sqref="A5"/>
    </sheetView>
  </sheetViews>
  <sheetFormatPr baseColWidth="10" defaultRowHeight="12.75" x14ac:dyDescent="0.2"/>
  <cols>
    <col min="1" max="1" width="159.5703125" style="1" customWidth="1"/>
    <col min="2" max="16384" width="11.42578125" style="1"/>
  </cols>
  <sheetData>
    <row r="1" spans="1:1" ht="191.25" x14ac:dyDescent="0.2">
      <c r="A1" s="197" t="s">
        <v>71</v>
      </c>
    </row>
    <row r="2" spans="1:1" ht="216.75" x14ac:dyDescent="0.2">
      <c r="A2" s="197" t="s">
        <v>279</v>
      </c>
    </row>
    <row r="3" spans="1:1" ht="127.5" x14ac:dyDescent="0.2">
      <c r="A3" s="197" t="s">
        <v>72</v>
      </c>
    </row>
    <row r="4" spans="1:1" ht="76.5" x14ac:dyDescent="0.2">
      <c r="A4" s="197" t="s">
        <v>308</v>
      </c>
    </row>
    <row r="5" spans="1:1" x14ac:dyDescent="0.2">
      <c r="A5" s="268" t="s">
        <v>312</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topLeftCell="A16" workbookViewId="0">
      <selection activeCell="E36" sqref="E36"/>
    </sheetView>
  </sheetViews>
  <sheetFormatPr baseColWidth="10" defaultColWidth="9.140625" defaultRowHeight="12.75" x14ac:dyDescent="0.2"/>
  <cols>
    <col min="1" max="1" width="4.7109375" style="3" bestFit="1" customWidth="1"/>
    <col min="2" max="3" width="10.42578125" style="3" bestFit="1" customWidth="1"/>
    <col min="4" max="16384" width="9.140625" style="1"/>
  </cols>
  <sheetData>
    <row r="1" spans="1:16" x14ac:dyDescent="0.2">
      <c r="A1" s="3" t="s">
        <v>0</v>
      </c>
      <c r="B1" s="3">
        <v>2015</v>
      </c>
      <c r="C1" s="3">
        <v>2019</v>
      </c>
      <c r="E1" s="233"/>
      <c r="F1" s="233"/>
      <c r="G1" s="233"/>
      <c r="H1" s="233"/>
      <c r="I1" s="233"/>
      <c r="J1" s="233"/>
      <c r="K1" s="233"/>
      <c r="L1" s="233"/>
      <c r="M1" s="233"/>
      <c r="N1" s="233"/>
      <c r="O1" s="233"/>
      <c r="P1" s="233"/>
    </row>
    <row r="2" spans="1:16" x14ac:dyDescent="0.2">
      <c r="A2" s="3">
        <v>5</v>
      </c>
      <c r="B2" s="3">
        <v>0</v>
      </c>
      <c r="C2" s="3">
        <v>0</v>
      </c>
      <c r="E2" s="227" t="s">
        <v>306</v>
      </c>
      <c r="F2" s="227"/>
      <c r="G2" s="227"/>
      <c r="H2" s="227"/>
      <c r="I2" s="227"/>
      <c r="J2" s="227"/>
      <c r="K2" s="227"/>
      <c r="L2" s="227"/>
      <c r="M2" s="227"/>
      <c r="N2" s="227"/>
      <c r="O2" s="227"/>
      <c r="P2" s="2"/>
    </row>
    <row r="3" spans="1:16" x14ac:dyDescent="0.2">
      <c r="A3" s="3">
        <v>6</v>
      </c>
      <c r="B3" s="3">
        <v>3.7453183520599252E-2</v>
      </c>
      <c r="C3" s="3">
        <v>6.8858667584782235E-2</v>
      </c>
      <c r="E3" s="213" t="s">
        <v>298</v>
      </c>
    </row>
    <row r="4" spans="1:16" x14ac:dyDescent="0.2">
      <c r="A4" s="3">
        <v>7</v>
      </c>
      <c r="B4" s="3">
        <v>0</v>
      </c>
      <c r="C4" s="3">
        <v>0.1635393355138578</v>
      </c>
    </row>
    <row r="5" spans="1:16" x14ac:dyDescent="0.2">
      <c r="A5" s="3">
        <v>8</v>
      </c>
      <c r="B5" s="3">
        <v>1.2484394506866416E-2</v>
      </c>
      <c r="C5" s="3">
        <v>0.40454467206059563</v>
      </c>
    </row>
    <row r="6" spans="1:16" x14ac:dyDescent="0.2">
      <c r="A6" s="3">
        <v>9</v>
      </c>
      <c r="B6" s="3">
        <v>7.4906367041198504E-2</v>
      </c>
      <c r="C6" s="3">
        <v>1.6698226889309691</v>
      </c>
    </row>
    <row r="7" spans="1:16" x14ac:dyDescent="0.2">
      <c r="A7" s="3">
        <v>10</v>
      </c>
      <c r="B7" s="3">
        <v>6.2421972534332085E-2</v>
      </c>
      <c r="C7" s="3">
        <v>5.3107247374763302</v>
      </c>
    </row>
    <row r="8" spans="1:16" x14ac:dyDescent="0.2">
      <c r="A8" s="3">
        <v>11</v>
      </c>
      <c r="B8" s="3">
        <v>2.4968789013732832E-2</v>
      </c>
      <c r="C8" s="3">
        <v>12.824926837665689</v>
      </c>
    </row>
    <row r="9" spans="1:16" x14ac:dyDescent="0.2">
      <c r="A9" s="3">
        <v>12</v>
      </c>
      <c r="B9" s="3">
        <v>0.13732833957553059</v>
      </c>
      <c r="C9" s="3">
        <v>22.344637631261836</v>
      </c>
    </row>
    <row r="10" spans="1:16" x14ac:dyDescent="0.2">
      <c r="A10" s="3">
        <v>13</v>
      </c>
      <c r="B10" s="3">
        <v>0.23720349563046192</v>
      </c>
      <c r="C10" s="3">
        <v>23.300051644000689</v>
      </c>
    </row>
    <row r="11" spans="1:16" x14ac:dyDescent="0.2">
      <c r="A11" s="3">
        <v>14</v>
      </c>
      <c r="B11" s="3">
        <v>0.28714107365792757</v>
      </c>
      <c r="C11" s="3">
        <v>17.257703563436046</v>
      </c>
    </row>
    <row r="12" spans="1:16" x14ac:dyDescent="0.2">
      <c r="A12" s="3">
        <v>15</v>
      </c>
      <c r="B12" s="3">
        <v>0.64918851435705371</v>
      </c>
      <c r="C12" s="3">
        <v>9.0979514546393521</v>
      </c>
    </row>
    <row r="13" spans="1:16" x14ac:dyDescent="0.2">
      <c r="A13" s="3">
        <v>16</v>
      </c>
      <c r="B13" s="3">
        <v>1.0986267166042447</v>
      </c>
      <c r="C13" s="3">
        <v>3.0556033740747117</v>
      </c>
    </row>
    <row r="14" spans="1:16" x14ac:dyDescent="0.2">
      <c r="A14" s="3">
        <v>17</v>
      </c>
      <c r="B14" s="3">
        <v>2.1098626716604243</v>
      </c>
      <c r="C14" s="3">
        <v>1.0328800137717336</v>
      </c>
    </row>
    <row r="15" spans="1:16" x14ac:dyDescent="0.2">
      <c r="A15" s="3">
        <v>18</v>
      </c>
      <c r="B15" s="3">
        <v>3.9450686641697881</v>
      </c>
      <c r="C15" s="3">
        <v>0.44758133930108457</v>
      </c>
    </row>
    <row r="16" spans="1:16" x14ac:dyDescent="0.2">
      <c r="A16" s="3">
        <v>19</v>
      </c>
      <c r="B16" s="3">
        <v>5.4806491885143567</v>
      </c>
      <c r="C16" s="3">
        <v>0.41315200550869335</v>
      </c>
    </row>
    <row r="17" spans="1:3" x14ac:dyDescent="0.2">
      <c r="A17" s="3">
        <v>20</v>
      </c>
      <c r="B17" s="3">
        <v>9.6004993757802755</v>
      </c>
      <c r="C17" s="3">
        <v>0.48201067309347567</v>
      </c>
    </row>
    <row r="18" spans="1:3" x14ac:dyDescent="0.2">
      <c r="A18" s="3">
        <v>21</v>
      </c>
      <c r="B18" s="3">
        <v>11.235955056179774</v>
      </c>
      <c r="C18" s="3">
        <v>0.3442933379239112</v>
      </c>
    </row>
    <row r="19" spans="1:3" x14ac:dyDescent="0.2">
      <c r="A19" s="3">
        <v>22</v>
      </c>
      <c r="B19" s="3">
        <v>14.244694132334581</v>
      </c>
      <c r="C19" s="3">
        <v>0.48201067309347567</v>
      </c>
    </row>
    <row r="20" spans="1:3" x14ac:dyDescent="0.2">
      <c r="A20" s="3">
        <v>23</v>
      </c>
      <c r="B20" s="3">
        <v>14.269662921348313</v>
      </c>
      <c r="C20" s="3">
        <v>0.41315200550869335</v>
      </c>
    </row>
    <row r="21" spans="1:3" x14ac:dyDescent="0.2">
      <c r="A21" s="3">
        <v>24</v>
      </c>
      <c r="B21" s="3">
        <v>14.269662921348313</v>
      </c>
      <c r="C21" s="3">
        <v>0.37872267171630231</v>
      </c>
    </row>
    <row r="22" spans="1:3" x14ac:dyDescent="0.2">
      <c r="A22" s="3">
        <v>25</v>
      </c>
      <c r="B22" s="3">
        <v>10.611735330836455</v>
      </c>
      <c r="C22" s="3">
        <v>0.21518333620244448</v>
      </c>
    </row>
    <row r="23" spans="1:3" x14ac:dyDescent="0.2">
      <c r="A23" s="3">
        <v>26</v>
      </c>
      <c r="B23" s="3">
        <v>5.6803995006242198</v>
      </c>
      <c r="C23" s="3">
        <v>0.13771733516956447</v>
      </c>
    </row>
    <row r="24" spans="1:3" x14ac:dyDescent="0.2">
      <c r="A24" s="3">
        <v>27</v>
      </c>
      <c r="B24" s="3">
        <v>3.0711610486891385</v>
      </c>
      <c r="C24" s="3">
        <v>0.12050266827336892</v>
      </c>
    </row>
    <row r="25" spans="1:3" x14ac:dyDescent="0.2">
      <c r="A25" s="3">
        <v>28</v>
      </c>
      <c r="B25" s="3">
        <v>1.3982521847690388</v>
      </c>
      <c r="C25" s="3">
        <v>2.5822000344293335E-2</v>
      </c>
    </row>
    <row r="26" spans="1:3" x14ac:dyDescent="0.2">
      <c r="A26" s="3">
        <v>29</v>
      </c>
      <c r="B26" s="3">
        <v>0.68664169787765295</v>
      </c>
      <c r="C26" s="3">
        <v>8.6073334480977794E-3</v>
      </c>
    </row>
    <row r="27" spans="1:3" x14ac:dyDescent="0.2">
      <c r="A27" s="3">
        <v>30</v>
      </c>
      <c r="B27" s="3">
        <v>0.52434456928838957</v>
      </c>
      <c r="C27" s="3">
        <v>0</v>
      </c>
    </row>
    <row r="28" spans="1:3" x14ac:dyDescent="0.2">
      <c r="A28" s="3">
        <v>31</v>
      </c>
      <c r="B28" s="3">
        <v>9.987515605493133E-2</v>
      </c>
      <c r="C28" s="3">
        <v>0</v>
      </c>
    </row>
    <row r="29" spans="1:3" x14ac:dyDescent="0.2">
      <c r="A29" s="3">
        <v>32</v>
      </c>
      <c r="B29" s="3">
        <v>0.11235955056179776</v>
      </c>
      <c r="C29" s="3">
        <v>0</v>
      </c>
    </row>
    <row r="30" spans="1:3" x14ac:dyDescent="0.2">
      <c r="A30" s="3">
        <v>33</v>
      </c>
      <c r="B30" s="3">
        <v>2.4968789013732832E-2</v>
      </c>
      <c r="C30" s="3">
        <v>0</v>
      </c>
    </row>
    <row r="31" spans="1:3" x14ac:dyDescent="0.2">
      <c r="A31" s="3">
        <v>34</v>
      </c>
      <c r="B31" s="3">
        <v>1.2484394506866416E-2</v>
      </c>
      <c r="C31" s="3">
        <v>0</v>
      </c>
    </row>
    <row r="32" spans="1:3" x14ac:dyDescent="0.2">
      <c r="A32" s="3">
        <v>35</v>
      </c>
      <c r="B32" s="3">
        <v>0</v>
      </c>
      <c r="C32" s="3">
        <v>0</v>
      </c>
    </row>
    <row r="34" spans="5:16" x14ac:dyDescent="0.2">
      <c r="E34" s="234" t="s">
        <v>287</v>
      </c>
      <c r="F34" s="234"/>
      <c r="G34" s="234"/>
      <c r="H34" s="234"/>
      <c r="I34" s="234"/>
      <c r="J34" s="234"/>
      <c r="K34" s="234"/>
      <c r="L34" s="234"/>
      <c r="M34" s="234"/>
      <c r="N34" s="204"/>
      <c r="O34" s="130"/>
      <c r="P34" s="130"/>
    </row>
    <row r="35" spans="5:16" x14ac:dyDescent="0.2">
      <c r="E35" s="234" t="s">
        <v>63</v>
      </c>
      <c r="F35" s="234"/>
      <c r="G35" s="234"/>
      <c r="H35" s="234"/>
      <c r="I35" s="234"/>
      <c r="J35" s="234"/>
      <c r="K35" s="234"/>
      <c r="L35" s="234"/>
      <c r="M35" s="234"/>
      <c r="N35" s="204"/>
      <c r="O35" s="130"/>
      <c r="P35" s="130"/>
    </row>
    <row r="36" spans="5:16" x14ac:dyDescent="0.2">
      <c r="E36" s="268" t="s">
        <v>312</v>
      </c>
    </row>
  </sheetData>
  <mergeCells count="4">
    <mergeCell ref="E1:P1"/>
    <mergeCell ref="E2:O2"/>
    <mergeCell ref="E34:M34"/>
    <mergeCell ref="E35:M35"/>
  </mergeCells>
  <pageMargins left="0.78740157499999996" right="0.78740157499999996" top="0.984251969" bottom="0.984251969" header="0.5" footer="0.5"/>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workbookViewId="0">
      <selection activeCell="A13" sqref="A13"/>
    </sheetView>
  </sheetViews>
  <sheetFormatPr baseColWidth="10" defaultColWidth="9.140625" defaultRowHeight="21" customHeight="1" x14ac:dyDescent="0.2"/>
  <cols>
    <col min="1" max="2" width="9.42578125" style="4" customWidth="1"/>
    <col min="3" max="3" width="9.42578125" style="4" hidden="1" customWidth="1"/>
    <col min="4" max="4" width="9.42578125" style="4" customWidth="1"/>
    <col min="5" max="5" width="9.42578125" style="4" hidden="1" customWidth="1"/>
    <col min="6" max="7" width="9.42578125" style="4" customWidth="1"/>
    <col min="8" max="8" width="9.42578125" style="4" hidden="1" customWidth="1"/>
    <col min="9" max="9" width="9.42578125" style="4" customWidth="1"/>
    <col min="10" max="10" width="9.42578125" style="4" hidden="1" customWidth="1"/>
    <col min="11" max="11" width="9.42578125" style="4" customWidth="1"/>
    <col min="12" max="12" width="7" style="4" customWidth="1"/>
    <col min="13" max="14" width="9.140625" style="11"/>
    <col min="15" max="15" width="7" style="11" customWidth="1"/>
    <col min="16" max="17" width="9.140625" style="11"/>
    <col min="18" max="18" width="6.28515625" style="4" customWidth="1"/>
    <col min="19" max="20" width="9.140625" style="11"/>
    <col min="21" max="16384" width="9.140625" style="4"/>
  </cols>
  <sheetData>
    <row r="1" spans="1:20" ht="21" customHeight="1" x14ac:dyDescent="0.2">
      <c r="A1" s="235" t="s">
        <v>305</v>
      </c>
      <c r="B1" s="235"/>
      <c r="C1" s="235"/>
      <c r="D1" s="235"/>
      <c r="E1" s="235"/>
      <c r="F1" s="235"/>
      <c r="G1" s="235"/>
      <c r="H1" s="235"/>
      <c r="I1" s="235"/>
      <c r="J1" s="235"/>
      <c r="K1" s="235"/>
    </row>
    <row r="2" spans="1:20" ht="21" customHeight="1" x14ac:dyDescent="0.2">
      <c r="B2" s="238" t="s">
        <v>2</v>
      </c>
      <c r="C2" s="239"/>
      <c r="D2" s="239"/>
      <c r="E2" s="239"/>
      <c r="F2" s="240"/>
      <c r="G2" s="241" t="s">
        <v>1</v>
      </c>
      <c r="H2" s="241"/>
      <c r="I2" s="241"/>
      <c r="J2" s="241"/>
      <c r="K2" s="242"/>
      <c r="M2" s="236"/>
      <c r="N2" s="236"/>
      <c r="P2" s="236"/>
      <c r="Q2" s="236"/>
      <c r="S2" s="236"/>
      <c r="T2" s="237"/>
    </row>
    <row r="3" spans="1:20" ht="21" customHeight="1" x14ac:dyDescent="0.2">
      <c r="B3" s="139">
        <v>2015</v>
      </c>
      <c r="C3" s="140">
        <v>2016</v>
      </c>
      <c r="D3" s="140">
        <v>2017</v>
      </c>
      <c r="E3" s="140">
        <v>2018</v>
      </c>
      <c r="F3" s="141">
        <v>2019</v>
      </c>
      <c r="G3" s="68">
        <v>2015</v>
      </c>
      <c r="H3" s="68">
        <v>2016</v>
      </c>
      <c r="I3" s="68">
        <v>2017</v>
      </c>
      <c r="J3" s="140">
        <v>2018</v>
      </c>
      <c r="K3" s="69">
        <v>2019</v>
      </c>
      <c r="M3" s="196"/>
      <c r="N3" s="196"/>
      <c r="P3" s="12"/>
      <c r="Q3" s="12"/>
      <c r="S3" s="12"/>
      <c r="T3" s="12"/>
    </row>
    <row r="4" spans="1:20" ht="21" customHeight="1" x14ac:dyDescent="0.2">
      <c r="A4" s="13" t="s">
        <v>3</v>
      </c>
      <c r="B4" s="5">
        <v>23.212350268833479</v>
      </c>
      <c r="C4" s="6">
        <v>23.04172888487301</v>
      </c>
      <c r="D4" s="6">
        <v>22.875063001871844</v>
      </c>
      <c r="E4" s="6">
        <v>22.71833558870722</v>
      </c>
      <c r="F4" s="7">
        <v>22.346674303432518</v>
      </c>
      <c r="G4" s="6">
        <v>23.419007372128707</v>
      </c>
      <c r="H4" s="6">
        <v>23.180944465083531</v>
      </c>
      <c r="I4" s="6">
        <v>22.987547290345631</v>
      </c>
      <c r="J4" s="6">
        <v>22.82402576347101</v>
      </c>
      <c r="K4" s="7">
        <v>22.516496995835286</v>
      </c>
      <c r="M4" s="16"/>
      <c r="N4" s="16"/>
      <c r="P4" s="16"/>
      <c r="Q4" s="16"/>
      <c r="S4" s="16"/>
      <c r="T4" s="16"/>
    </row>
    <row r="5" spans="1:20" ht="21" customHeight="1" x14ac:dyDescent="0.2">
      <c r="A5" s="14" t="s">
        <v>4</v>
      </c>
      <c r="B5" s="5">
        <v>21.662316743744984</v>
      </c>
      <c r="C5" s="6">
        <v>21.620427098529778</v>
      </c>
      <c r="D5" s="6">
        <v>13.107691479946666</v>
      </c>
      <c r="E5" s="6">
        <v>12.69956169502632</v>
      </c>
      <c r="F5" s="7">
        <v>12.59832594520531</v>
      </c>
      <c r="G5" s="6">
        <v>21.759497944817131</v>
      </c>
      <c r="H5" s="6">
        <v>21.642106429916819</v>
      </c>
      <c r="I5" s="6">
        <v>20.693717410560257</v>
      </c>
      <c r="J5" s="6">
        <v>12.798015226297936</v>
      </c>
      <c r="K5" s="7">
        <v>12.657378865854023</v>
      </c>
      <c r="M5" s="16"/>
      <c r="N5" s="16"/>
      <c r="P5" s="16"/>
      <c r="Q5" s="16"/>
      <c r="S5" s="16"/>
      <c r="T5" s="16"/>
    </row>
    <row r="6" spans="1:20" ht="21" customHeight="1" x14ac:dyDescent="0.2">
      <c r="A6" s="14" t="s">
        <v>5</v>
      </c>
      <c r="B6" s="5">
        <v>22.597773527242619</v>
      </c>
      <c r="C6" s="6">
        <v>22.277737149074955</v>
      </c>
      <c r="D6" s="6">
        <v>21.432871119828206</v>
      </c>
      <c r="E6" s="6">
        <v>14.192572241539629</v>
      </c>
      <c r="F6" s="7">
        <v>12.769656900755027</v>
      </c>
      <c r="G6" s="6">
        <v>22.680689164814002</v>
      </c>
      <c r="H6" s="6">
        <v>22.551882524029303</v>
      </c>
      <c r="I6" s="6">
        <v>22.293358503425939</v>
      </c>
      <c r="J6" s="6">
        <v>21.005662856736883</v>
      </c>
      <c r="K6" s="7">
        <v>13.170173047656014</v>
      </c>
      <c r="M6" s="16"/>
      <c r="N6" s="16"/>
      <c r="P6" s="16"/>
      <c r="Q6" s="16"/>
      <c r="S6" s="16"/>
      <c r="T6" s="16"/>
    </row>
    <row r="7" spans="1:20" ht="21" customHeight="1" x14ac:dyDescent="0.2">
      <c r="A7" s="14" t="s">
        <v>6</v>
      </c>
      <c r="B7" s="5">
        <v>22.946936128941452</v>
      </c>
      <c r="C7" s="6">
        <v>22.805476162434978</v>
      </c>
      <c r="D7" s="6">
        <v>22.359507156062843</v>
      </c>
      <c r="E7" s="6">
        <v>21.651103502154932</v>
      </c>
      <c r="F7" s="7">
        <v>21.493141802573231</v>
      </c>
      <c r="G7" s="6">
        <v>23.051909516190914</v>
      </c>
      <c r="H7" s="6">
        <v>23.003487034110638</v>
      </c>
      <c r="I7" s="6">
        <v>22.808379629572094</v>
      </c>
      <c r="J7" s="6">
        <v>22.213402413732947</v>
      </c>
      <c r="K7" s="7">
        <v>21.487434155960596</v>
      </c>
      <c r="M7" s="16"/>
      <c r="N7" s="16"/>
      <c r="P7" s="16"/>
      <c r="Q7" s="16"/>
      <c r="S7" s="16"/>
      <c r="T7" s="16"/>
    </row>
    <row r="8" spans="1:20" ht="21" customHeight="1" x14ac:dyDescent="0.2">
      <c r="A8" s="14" t="s">
        <v>7</v>
      </c>
      <c r="B8" s="5">
        <v>23.002655169446111</v>
      </c>
      <c r="C8" s="6">
        <v>22.68161250204723</v>
      </c>
      <c r="D8" s="6">
        <v>22.602044551664047</v>
      </c>
      <c r="E8" s="6">
        <v>22.019220296254986</v>
      </c>
      <c r="F8" s="7">
        <v>21.774445078098037</v>
      </c>
      <c r="G8" s="6">
        <v>23.269112344477875</v>
      </c>
      <c r="H8" s="6">
        <v>22.9865844859983</v>
      </c>
      <c r="I8" s="6">
        <v>22.972737166160375</v>
      </c>
      <c r="J8" s="6">
        <v>22.423479421735347</v>
      </c>
      <c r="K8" s="7">
        <v>21.992910187988279</v>
      </c>
      <c r="M8" s="16"/>
      <c r="N8" s="16"/>
      <c r="P8" s="16"/>
      <c r="Q8" s="16"/>
      <c r="S8" s="16"/>
      <c r="T8" s="16"/>
    </row>
    <row r="9" spans="1:20" ht="21" customHeight="1" x14ac:dyDescent="0.2">
      <c r="A9" s="14" t="s">
        <v>8</v>
      </c>
      <c r="B9" s="5">
        <v>23.134001490588911</v>
      </c>
      <c r="C9" s="6">
        <v>22.902383816801173</v>
      </c>
      <c r="D9" s="6">
        <v>22.53718944892513</v>
      </c>
      <c r="E9" s="6">
        <v>22.270202090775012</v>
      </c>
      <c r="F9" s="7">
        <v>22.039102670060334</v>
      </c>
      <c r="G9" s="6">
        <v>23.371597497434855</v>
      </c>
      <c r="H9" s="6">
        <v>23.184287417766313</v>
      </c>
      <c r="I9" s="6">
        <v>22.960303451582259</v>
      </c>
      <c r="J9" s="6">
        <v>22.673594150801982</v>
      </c>
      <c r="K9" s="7">
        <v>22.129142732798517</v>
      </c>
      <c r="M9" s="16"/>
      <c r="N9" s="16"/>
      <c r="P9" s="16"/>
      <c r="Q9" s="16"/>
      <c r="S9" s="16"/>
      <c r="T9" s="16"/>
    </row>
    <row r="10" spans="1:20" ht="21" customHeight="1" x14ac:dyDescent="0.2">
      <c r="A10" s="15" t="s">
        <v>9</v>
      </c>
      <c r="B10" s="8">
        <v>22.865797025828332</v>
      </c>
      <c r="C10" s="9">
        <v>22.677117711771178</v>
      </c>
      <c r="D10" s="9">
        <v>20.690583572502391</v>
      </c>
      <c r="E10" s="9">
        <v>19.185160173891024</v>
      </c>
      <c r="F10" s="10">
        <v>18.637122855856223</v>
      </c>
      <c r="G10" s="9">
        <v>23.038633603885728</v>
      </c>
      <c r="H10" s="9">
        <v>22.856935857805254</v>
      </c>
      <c r="I10" s="9">
        <v>22.568871049949031</v>
      </c>
      <c r="J10" s="9">
        <v>20.467618606267742</v>
      </c>
      <c r="K10" s="10">
        <v>18.818120877352925</v>
      </c>
      <c r="M10" s="205"/>
      <c r="N10" s="205"/>
      <c r="P10" s="16"/>
      <c r="Q10" s="16"/>
      <c r="S10" s="16"/>
      <c r="T10" s="16"/>
    </row>
    <row r="11" spans="1:20" ht="12.75" customHeight="1" x14ac:dyDescent="0.2">
      <c r="A11" s="243" t="s">
        <v>64</v>
      </c>
      <c r="B11" s="243"/>
      <c r="C11" s="243"/>
      <c r="D11" s="243"/>
      <c r="E11" s="243"/>
      <c r="F11" s="243"/>
      <c r="G11" s="243"/>
      <c r="H11" s="243"/>
      <c r="I11" s="243"/>
      <c r="J11" s="243"/>
      <c r="K11" s="243"/>
      <c r="L11" s="243"/>
      <c r="M11" s="243"/>
    </row>
    <row r="12" spans="1:20" ht="12.75" x14ac:dyDescent="0.2">
      <c r="A12" s="216" t="s">
        <v>65</v>
      </c>
      <c r="B12" s="216"/>
      <c r="C12" s="216"/>
      <c r="D12" s="216"/>
      <c r="E12" s="202"/>
      <c r="F12" s="202"/>
      <c r="G12" s="198"/>
      <c r="H12" s="198"/>
      <c r="I12" s="198"/>
      <c r="J12" s="198"/>
      <c r="K12" s="198"/>
    </row>
    <row r="13" spans="1:20" ht="12.75" x14ac:dyDescent="0.2">
      <c r="A13" s="268" t="s">
        <v>312</v>
      </c>
    </row>
  </sheetData>
  <mergeCells count="8">
    <mergeCell ref="A12:D12"/>
    <mergeCell ref="A1:K1"/>
    <mergeCell ref="M2:N2"/>
    <mergeCell ref="P2:Q2"/>
    <mergeCell ref="S2:T2"/>
    <mergeCell ref="B2:F2"/>
    <mergeCell ref="G2:K2"/>
    <mergeCell ref="A11:M11"/>
  </mergeCells>
  <pageMargins left="0.78740157499999996" right="0.78740157499999996" top="0.984251969" bottom="0.984251969"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opLeftCell="A16" workbookViewId="0">
      <selection activeCell="B31" sqref="B31"/>
    </sheetView>
  </sheetViews>
  <sheetFormatPr baseColWidth="10" defaultColWidth="9.140625" defaultRowHeight="12.75" x14ac:dyDescent="0.2"/>
  <cols>
    <col min="1" max="1" width="15.42578125" style="17" bestFit="1" customWidth="1"/>
    <col min="2" max="8" width="15" style="17" customWidth="1"/>
    <col min="9" max="16384" width="9.140625" style="17"/>
  </cols>
  <sheetData>
    <row r="1" spans="1:11" x14ac:dyDescent="0.2">
      <c r="A1" s="18" t="s">
        <v>10</v>
      </c>
      <c r="B1" s="18">
        <v>2015</v>
      </c>
      <c r="C1" s="18">
        <v>2016</v>
      </c>
      <c r="D1" s="18">
        <v>2017</v>
      </c>
      <c r="E1" s="18">
        <v>2018</v>
      </c>
      <c r="F1" s="18">
        <v>2019</v>
      </c>
    </row>
    <row r="2" spans="1:11" x14ac:dyDescent="0.2">
      <c r="A2" s="18" t="s">
        <v>47</v>
      </c>
      <c r="B2" s="18">
        <v>23.339875077040073</v>
      </c>
      <c r="C2" s="18">
        <v>23.126135314035949</v>
      </c>
      <c r="D2" s="18">
        <v>22.943266134491491</v>
      </c>
      <c r="E2" s="18">
        <v>22.782387306273836</v>
      </c>
      <c r="F2" s="18">
        <v>22.449006299072671</v>
      </c>
    </row>
    <row r="3" spans="1:11" x14ac:dyDescent="0.2">
      <c r="A3" s="18" t="s">
        <v>309</v>
      </c>
      <c r="B3" s="18">
        <v>23.150948732661341</v>
      </c>
      <c r="C3" s="18">
        <v>23.005390912626169</v>
      </c>
      <c r="D3" s="18">
        <v>22.768176848439978</v>
      </c>
      <c r="E3" s="18">
        <v>22.688545743847413</v>
      </c>
      <c r="F3" s="18">
        <v>22.433314397983509</v>
      </c>
    </row>
    <row r="4" spans="1:11" x14ac:dyDescent="0.2">
      <c r="A4" s="18" t="s">
        <v>310</v>
      </c>
      <c r="B4" s="18">
        <v>25.488847926607054</v>
      </c>
      <c r="C4" s="18">
        <v>25.270529070190875</v>
      </c>
      <c r="D4" s="18">
        <v>25.088175130517449</v>
      </c>
      <c r="E4" s="18">
        <v>25.051474717741332</v>
      </c>
      <c r="F4" s="18">
        <v>24.85629444792573</v>
      </c>
    </row>
    <row r="5" spans="1:11" x14ac:dyDescent="0.2">
      <c r="A5" s="18" t="s">
        <v>46</v>
      </c>
      <c r="B5" s="18">
        <v>25.774278442030052</v>
      </c>
      <c r="C5" s="18">
        <v>25.890268162053392</v>
      </c>
      <c r="D5" s="18">
        <v>25.87132336752158</v>
      </c>
      <c r="E5" s="18">
        <v>25.746107003239519</v>
      </c>
      <c r="F5" s="18">
        <v>25.459625191361823</v>
      </c>
    </row>
    <row r="6" spans="1:11" x14ac:dyDescent="0.2">
      <c r="A6" s="18"/>
      <c r="B6" s="18"/>
      <c r="C6" s="18"/>
      <c r="D6" s="18"/>
      <c r="E6" s="18"/>
      <c r="F6" s="18"/>
      <c r="G6" s="18"/>
      <c r="H6" s="18"/>
    </row>
    <row r="7" spans="1:11" x14ac:dyDescent="0.2">
      <c r="B7" s="244" t="s">
        <v>304</v>
      </c>
      <c r="C7" s="244"/>
      <c r="D7" s="244"/>
      <c r="E7" s="244"/>
      <c r="F7" s="244"/>
      <c r="G7" s="244"/>
      <c r="H7" s="244"/>
      <c r="I7" s="244"/>
      <c r="J7" s="244"/>
      <c r="K7" s="244"/>
    </row>
    <row r="29" spans="2:11" ht="12.75" customHeight="1" x14ac:dyDescent="0.2">
      <c r="B29" s="214" t="s">
        <v>66</v>
      </c>
      <c r="C29" s="214"/>
      <c r="D29" s="214"/>
      <c r="E29" s="214"/>
      <c r="F29" s="214"/>
      <c r="G29" s="214"/>
      <c r="H29" s="200"/>
      <c r="I29" s="200"/>
      <c r="J29" s="200"/>
      <c r="K29" s="78"/>
    </row>
    <row r="30" spans="2:11" x14ac:dyDescent="0.2">
      <c r="B30" s="243" t="s">
        <v>288</v>
      </c>
      <c r="C30" s="243"/>
      <c r="D30" s="243"/>
      <c r="E30" s="243"/>
      <c r="F30" s="243"/>
      <c r="G30" s="243"/>
      <c r="H30" s="206"/>
      <c r="I30" s="206"/>
      <c r="J30" s="206"/>
      <c r="K30" s="40"/>
    </row>
    <row r="31" spans="2:11" x14ac:dyDescent="0.2">
      <c r="B31" s="268" t="s">
        <v>312</v>
      </c>
    </row>
  </sheetData>
  <mergeCells count="3">
    <mergeCell ref="B7:K7"/>
    <mergeCell ref="B29:G29"/>
    <mergeCell ref="B30:G30"/>
  </mergeCells>
  <pageMargins left="0.78740157499999996" right="0.78740157499999996" top="0.984251969" bottom="0.984251969" header="0.5" footer="0.5"/>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abSelected="1" topLeftCell="A13" workbookViewId="0">
      <selection activeCell="B37" sqref="B37"/>
    </sheetView>
  </sheetViews>
  <sheetFormatPr baseColWidth="10" defaultColWidth="9.140625" defaultRowHeight="12.75" x14ac:dyDescent="0.2"/>
  <cols>
    <col min="1" max="1" width="15.42578125" style="17" bestFit="1" customWidth="1"/>
    <col min="2" max="6" width="15" style="17" customWidth="1"/>
    <col min="7" max="9" width="9.140625" style="17"/>
    <col min="10" max="10" width="10.140625" style="17" bestFit="1" customWidth="1"/>
    <col min="11" max="11" width="9.7109375" style="17" customWidth="1"/>
    <col min="12" max="16384" width="9.140625" style="17"/>
  </cols>
  <sheetData>
    <row r="1" spans="1:11" x14ac:dyDescent="0.2">
      <c r="A1" s="18" t="s">
        <v>10</v>
      </c>
      <c r="B1" s="18">
        <v>2015</v>
      </c>
      <c r="C1" s="18">
        <v>2016</v>
      </c>
      <c r="D1" s="18">
        <v>2017</v>
      </c>
      <c r="E1" s="18">
        <v>2018</v>
      </c>
      <c r="F1" s="18">
        <v>2019</v>
      </c>
    </row>
    <row r="2" spans="1:11" x14ac:dyDescent="0.2">
      <c r="A2" s="18" t="s">
        <v>47</v>
      </c>
      <c r="B2" s="95">
        <v>22.730827018922142</v>
      </c>
      <c r="C2" s="95">
        <v>22.56480752509853</v>
      </c>
      <c r="D2" s="95">
        <v>21.089532311985465</v>
      </c>
      <c r="E2" s="95">
        <v>18.420960765354547</v>
      </c>
      <c r="F2" s="95">
        <v>16.90662559494594</v>
      </c>
      <c r="J2" s="207">
        <f>F2-B2</f>
        <v>-5.8242014239762021</v>
      </c>
    </row>
    <row r="3" spans="1:11" x14ac:dyDescent="0.2">
      <c r="A3" s="18" t="s">
        <v>309</v>
      </c>
      <c r="B3" s="95">
        <v>22.124766011278265</v>
      </c>
      <c r="C3" s="95">
        <v>22.105387020996194</v>
      </c>
      <c r="D3" s="95">
        <v>22.002514750919381</v>
      </c>
      <c r="E3" s="95">
        <v>21.98811789970474</v>
      </c>
      <c r="F3" s="95">
        <v>21.772838746358783</v>
      </c>
      <c r="J3" s="207">
        <f>F3-B3</f>
        <v>-0.35192726491948179</v>
      </c>
    </row>
    <row r="4" spans="1:11" x14ac:dyDescent="0.2">
      <c r="A4" s="18" t="s">
        <v>310</v>
      </c>
      <c r="B4" s="95">
        <v>24.251558975661968</v>
      </c>
      <c r="C4" s="95">
        <v>24.262071514684667</v>
      </c>
      <c r="D4" s="95">
        <v>24.121835830516797</v>
      </c>
      <c r="E4" s="95">
        <v>24.092397268044664</v>
      </c>
      <c r="F4" s="95">
        <v>23.952574785419316</v>
      </c>
      <c r="J4" s="207">
        <f>F4-B4</f>
        <v>-0.29898419024265266</v>
      </c>
    </row>
    <row r="5" spans="1:11" x14ac:dyDescent="0.2">
      <c r="A5" s="18" t="s">
        <v>46</v>
      </c>
      <c r="B5" s="95">
        <v>24.933049826131569</v>
      </c>
      <c r="C5" s="95">
        <v>25.091327393771984</v>
      </c>
      <c r="D5" s="95">
        <v>25.111006651002779</v>
      </c>
      <c r="E5" s="95">
        <v>25.113502897695842</v>
      </c>
      <c r="F5" s="95">
        <v>24.917760215786124</v>
      </c>
      <c r="J5" s="207">
        <f>F5-B5</f>
        <v>-1.5289610345444515E-2</v>
      </c>
    </row>
    <row r="6" spans="1:11" x14ac:dyDescent="0.2">
      <c r="A6" s="18"/>
      <c r="B6" s="18"/>
      <c r="C6" s="18"/>
      <c r="D6" s="18"/>
      <c r="E6" s="18"/>
      <c r="F6" s="18"/>
    </row>
    <row r="7" spans="1:11" x14ac:dyDescent="0.2">
      <c r="B7" s="244" t="s">
        <v>303</v>
      </c>
      <c r="C7" s="244"/>
      <c r="D7" s="244"/>
      <c r="E7" s="244"/>
      <c r="F7" s="244"/>
      <c r="G7" s="244"/>
      <c r="H7" s="244"/>
      <c r="I7" s="244"/>
      <c r="J7" s="244"/>
      <c r="K7" s="244"/>
    </row>
    <row r="35" spans="2:11" ht="12.75" customHeight="1" x14ac:dyDescent="0.2">
      <c r="B35" s="214" t="s">
        <v>67</v>
      </c>
      <c r="C35" s="214"/>
      <c r="D35" s="214"/>
      <c r="E35" s="214"/>
      <c r="F35" s="214"/>
      <c r="G35" s="214"/>
      <c r="H35" s="214"/>
      <c r="I35" s="200"/>
      <c r="J35" s="200"/>
      <c r="K35" s="200"/>
    </row>
    <row r="36" spans="2:11" x14ac:dyDescent="0.2">
      <c r="B36" s="243" t="s">
        <v>288</v>
      </c>
      <c r="C36" s="243"/>
      <c r="D36" s="243"/>
      <c r="E36" s="243"/>
      <c r="F36" s="243"/>
      <c r="G36" s="243"/>
      <c r="H36" s="243"/>
      <c r="I36" s="206"/>
      <c r="J36" s="206"/>
      <c r="K36" s="206"/>
    </row>
    <row r="37" spans="2:11" x14ac:dyDescent="0.2">
      <c r="B37" s="268" t="s">
        <v>312</v>
      </c>
    </row>
  </sheetData>
  <mergeCells count="3">
    <mergeCell ref="B7:K7"/>
    <mergeCell ref="B35:H35"/>
    <mergeCell ref="B36:H36"/>
  </mergeCells>
  <pageMargins left="0.78740157499999996" right="0.78740157499999996" top="0.984251969" bottom="0.984251969" header="0.5" footer="0.5"/>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1"/>
  <sheetViews>
    <sheetView topLeftCell="A7" workbookViewId="0">
      <selection activeCell="B14" sqref="B14"/>
    </sheetView>
  </sheetViews>
  <sheetFormatPr baseColWidth="10" defaultRowHeight="23.25" customHeight="1" x14ac:dyDescent="0.2"/>
  <cols>
    <col min="1" max="1" width="11.42578125" style="80"/>
    <col min="2" max="2" width="16.42578125" style="80" customWidth="1"/>
    <col min="3" max="3" width="22" style="81" customWidth="1"/>
    <col min="4" max="4" width="11.42578125" style="80" customWidth="1"/>
    <col min="5" max="5" width="11.42578125" style="142" customWidth="1"/>
    <col min="6" max="7" width="11.42578125" style="80" customWidth="1"/>
    <col min="8" max="8" width="11.42578125" style="142" customWidth="1"/>
    <col min="9" max="9" width="11.42578125" style="80" customWidth="1"/>
    <col min="10" max="10" width="11.42578125" style="80"/>
    <col min="11" max="12" width="13.5703125" style="80" bestFit="1" customWidth="1"/>
    <col min="13" max="16384" width="11.42578125" style="80"/>
  </cols>
  <sheetData>
    <row r="1" spans="2:18" ht="23.25" customHeight="1" x14ac:dyDescent="0.2">
      <c r="B1" s="215" t="s">
        <v>302</v>
      </c>
      <c r="C1" s="215"/>
      <c r="D1" s="215"/>
      <c r="E1" s="215"/>
      <c r="F1" s="215"/>
      <c r="G1" s="215"/>
      <c r="H1" s="215"/>
      <c r="I1" s="215"/>
    </row>
    <row r="2" spans="2:18" ht="23.25" customHeight="1" x14ac:dyDescent="0.2">
      <c r="D2" s="250" t="s">
        <v>23</v>
      </c>
      <c r="E2" s="251"/>
      <c r="F2" s="252"/>
      <c r="G2" s="250" t="s">
        <v>24</v>
      </c>
      <c r="H2" s="251"/>
      <c r="I2" s="252"/>
      <c r="K2" s="245"/>
      <c r="L2" s="246"/>
    </row>
    <row r="3" spans="2:18" ht="42.75" customHeight="1" x14ac:dyDescent="0.2">
      <c r="D3" s="82">
        <v>2015</v>
      </c>
      <c r="E3" s="83">
        <v>2019</v>
      </c>
      <c r="F3" s="83" t="s">
        <v>48</v>
      </c>
      <c r="G3" s="143">
        <v>2015</v>
      </c>
      <c r="H3" s="183">
        <v>2019</v>
      </c>
      <c r="I3" s="144" t="s">
        <v>48</v>
      </c>
      <c r="M3" s="131"/>
    </row>
    <row r="4" spans="2:18" ht="23.25" customHeight="1" x14ac:dyDescent="0.2">
      <c r="B4" s="247" t="s">
        <v>13</v>
      </c>
      <c r="C4" s="84" t="s">
        <v>47</v>
      </c>
      <c r="D4" s="184">
        <v>467551</v>
      </c>
      <c r="E4" s="185">
        <v>459959</v>
      </c>
      <c r="F4" s="186">
        <f>(E4-D4)/D4</f>
        <v>-1.6237800796062889E-2</v>
      </c>
      <c r="G4" s="184">
        <v>20032.283740024803</v>
      </c>
      <c r="H4" s="185">
        <v>20489.058351727581</v>
      </c>
      <c r="I4" s="187">
        <f>(H4-G4)/G4</f>
        <v>2.2801924015789357E-2</v>
      </c>
      <c r="K4" s="87"/>
      <c r="L4" s="87"/>
      <c r="M4" s="87"/>
      <c r="O4" s="132"/>
    </row>
    <row r="5" spans="2:18" s="142" customFormat="1" ht="23.25" customHeight="1" x14ac:dyDescent="0.2">
      <c r="B5" s="248"/>
      <c r="C5" s="85" t="s">
        <v>309</v>
      </c>
      <c r="D5" s="188">
        <v>437709</v>
      </c>
      <c r="E5" s="189">
        <v>403142</v>
      </c>
      <c r="F5" s="190">
        <f t="shared" ref="F5:F11" si="0">(E5-D5)/D5</f>
        <v>-7.8972559394483555E-2</v>
      </c>
      <c r="G5" s="188">
        <v>18906.741363151155</v>
      </c>
      <c r="H5" s="189">
        <v>17970.683816397534</v>
      </c>
      <c r="I5" s="191">
        <f t="shared" ref="I5:I11" si="1">(H5-G5)/G5</f>
        <v>-4.950919509471783E-2</v>
      </c>
      <c r="K5" s="87"/>
      <c r="L5" s="87"/>
      <c r="M5" s="87"/>
      <c r="O5" s="132"/>
    </row>
    <row r="6" spans="2:18" ht="23.25" customHeight="1" x14ac:dyDescent="0.2">
      <c r="B6" s="248"/>
      <c r="C6" s="85" t="s">
        <v>311</v>
      </c>
      <c r="D6" s="188">
        <v>1337601</v>
      </c>
      <c r="E6" s="189">
        <v>1279307</v>
      </c>
      <c r="F6" s="190">
        <f t="shared" si="0"/>
        <v>-4.3581008088361177E-2</v>
      </c>
      <c r="G6" s="188">
        <v>52477.891658795525</v>
      </c>
      <c r="H6" s="189">
        <v>51468.130242831059</v>
      </c>
      <c r="I6" s="191">
        <f t="shared" si="1"/>
        <v>-1.9241653657311612E-2</v>
      </c>
      <c r="K6" s="87"/>
      <c r="L6" s="87"/>
      <c r="M6" s="87"/>
      <c r="O6" s="132"/>
    </row>
    <row r="7" spans="2:18" ht="23.25" customHeight="1" x14ac:dyDescent="0.2">
      <c r="B7" s="249"/>
      <c r="C7" s="86" t="s">
        <v>11</v>
      </c>
      <c r="D7" s="192">
        <v>297805</v>
      </c>
      <c r="E7" s="193">
        <v>294756</v>
      </c>
      <c r="F7" s="194">
        <f t="shared" si="0"/>
        <v>-1.0238243145682578E-2</v>
      </c>
      <c r="G7" s="192">
        <v>11554.348676328806</v>
      </c>
      <c r="H7" s="193">
        <v>11577.389603520462</v>
      </c>
      <c r="I7" s="195">
        <f t="shared" si="1"/>
        <v>1.9941346619441699E-3</v>
      </c>
      <c r="K7" s="87"/>
      <c r="L7" s="87"/>
      <c r="M7" s="87"/>
      <c r="O7" s="132"/>
    </row>
    <row r="8" spans="2:18" ht="23.25" customHeight="1" x14ac:dyDescent="0.2">
      <c r="B8" s="247" t="s">
        <v>14</v>
      </c>
      <c r="C8" s="84" t="s">
        <v>47</v>
      </c>
      <c r="D8" s="184">
        <v>691238</v>
      </c>
      <c r="E8" s="185">
        <v>697093</v>
      </c>
      <c r="F8" s="186">
        <f t="shared" si="0"/>
        <v>8.4703097919963891E-3</v>
      </c>
      <c r="G8" s="184">
        <v>30409.71625997519</v>
      </c>
      <c r="H8" s="185">
        <v>41231.941648272419</v>
      </c>
      <c r="I8" s="187">
        <f t="shared" si="1"/>
        <v>0.35588051186591568</v>
      </c>
      <c r="K8" s="87"/>
      <c r="L8" s="87"/>
      <c r="M8" s="87"/>
      <c r="O8" s="132"/>
      <c r="R8" s="132"/>
    </row>
    <row r="9" spans="2:18" s="142" customFormat="1" ht="23.25" customHeight="1" x14ac:dyDescent="0.2">
      <c r="B9" s="248"/>
      <c r="C9" s="85" t="s">
        <v>309</v>
      </c>
      <c r="D9" s="188">
        <v>742004</v>
      </c>
      <c r="E9" s="189">
        <v>715114</v>
      </c>
      <c r="F9" s="190">
        <f t="shared" si="0"/>
        <v>-3.6239696821041396E-2</v>
      </c>
      <c r="G9" s="188">
        <v>33537.258636848768</v>
      </c>
      <c r="H9" s="189">
        <v>32844.316183602532</v>
      </c>
      <c r="I9" s="191">
        <f t="shared" si="1"/>
        <v>-2.0661869258594433E-2</v>
      </c>
      <c r="K9" s="87"/>
      <c r="L9" s="87"/>
      <c r="M9" s="87"/>
      <c r="O9" s="132"/>
    </row>
    <row r="10" spans="2:18" ht="23.25" customHeight="1" x14ac:dyDescent="0.2">
      <c r="B10" s="248"/>
      <c r="C10" s="85" t="s">
        <v>310</v>
      </c>
      <c r="D10" s="188">
        <v>2156427</v>
      </c>
      <c r="E10" s="189">
        <v>2162603</v>
      </c>
      <c r="F10" s="190">
        <f t="shared" si="0"/>
        <v>2.8639967872782154E-3</v>
      </c>
      <c r="G10" s="188">
        <v>88919.108341204628</v>
      </c>
      <c r="H10" s="189">
        <v>90286.869757168839</v>
      </c>
      <c r="I10" s="191">
        <f t="shared" si="1"/>
        <v>1.5382086499515623E-2</v>
      </c>
      <c r="K10" s="87"/>
      <c r="L10" s="87"/>
      <c r="M10" s="87"/>
      <c r="O10" s="132"/>
    </row>
    <row r="11" spans="2:18" ht="23.25" customHeight="1" x14ac:dyDescent="0.2">
      <c r="B11" s="249"/>
      <c r="C11" s="86" t="s">
        <v>11</v>
      </c>
      <c r="D11" s="192">
        <v>567690</v>
      </c>
      <c r="E11" s="193">
        <v>578182</v>
      </c>
      <c r="F11" s="194">
        <f t="shared" si="0"/>
        <v>1.8481917948175941E-2</v>
      </c>
      <c r="G11" s="192">
        <v>22768.574400594243</v>
      </c>
      <c r="H11" s="193">
        <v>23203.610396479573</v>
      </c>
      <c r="I11" s="195">
        <f t="shared" si="1"/>
        <v>1.9106861423610934E-2</v>
      </c>
      <c r="K11" s="87"/>
      <c r="L11" s="87"/>
      <c r="M11" s="87"/>
      <c r="O11" s="132"/>
    </row>
    <row r="12" spans="2:18" ht="12.75" customHeight="1" x14ac:dyDescent="0.2">
      <c r="B12" s="214" t="s">
        <v>59</v>
      </c>
      <c r="C12" s="214"/>
      <c r="D12" s="214"/>
      <c r="E12" s="214"/>
      <c r="F12" s="214"/>
      <c r="G12" s="200"/>
      <c r="H12" s="200"/>
      <c r="I12" s="200"/>
      <c r="J12" s="78"/>
    </row>
    <row r="13" spans="2:18" ht="12.75" x14ac:dyDescent="0.2">
      <c r="B13" s="243" t="s">
        <v>289</v>
      </c>
      <c r="C13" s="243"/>
      <c r="D13" s="243"/>
      <c r="E13" s="243"/>
      <c r="F13" s="243"/>
      <c r="G13" s="206"/>
      <c r="H13" s="206"/>
      <c r="I13" s="206"/>
      <c r="J13" s="79"/>
    </row>
    <row r="14" spans="2:18" ht="23.25" customHeight="1" x14ac:dyDescent="0.2">
      <c r="B14" s="268" t="s">
        <v>312</v>
      </c>
    </row>
    <row r="17" spans="4:6" ht="23.25" customHeight="1" x14ac:dyDescent="0.2">
      <c r="F17" s="132"/>
    </row>
    <row r="21" spans="4:6" ht="23.25" customHeight="1" x14ac:dyDescent="0.2">
      <c r="D21" s="132"/>
      <c r="E21" s="132"/>
    </row>
  </sheetData>
  <mergeCells count="8">
    <mergeCell ref="B12:F12"/>
    <mergeCell ref="B13:F13"/>
    <mergeCell ref="K2:L2"/>
    <mergeCell ref="B1:I1"/>
    <mergeCell ref="B4:B7"/>
    <mergeCell ref="B8:B11"/>
    <mergeCell ref="D2:F2"/>
    <mergeCell ref="G2:I2"/>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opLeftCell="A13" workbookViewId="0">
      <selection activeCell="A22" sqref="A22"/>
    </sheetView>
  </sheetViews>
  <sheetFormatPr baseColWidth="10" defaultColWidth="9.140625" defaultRowHeight="18.75" customHeight="1" x14ac:dyDescent="0.2"/>
  <cols>
    <col min="1" max="1" width="10" style="76" customWidth="1"/>
    <col min="2" max="2" width="10.7109375" style="76" customWidth="1"/>
    <col min="3" max="3" width="29.140625" style="76" bestFit="1" customWidth="1"/>
    <col min="4" max="4" width="16.85546875" style="76" customWidth="1"/>
    <col min="5" max="7" width="13.42578125" style="76" customWidth="1"/>
    <col min="8" max="16384" width="9.140625" style="76"/>
  </cols>
  <sheetData>
    <row r="1" spans="1:7" ht="18.75" customHeight="1" x14ac:dyDescent="0.2">
      <c r="A1" s="217" t="s">
        <v>301</v>
      </c>
      <c r="B1" s="217"/>
      <c r="C1" s="217"/>
      <c r="D1" s="217"/>
      <c r="E1" s="217"/>
      <c r="F1" s="217"/>
      <c r="G1" s="217"/>
    </row>
    <row r="2" spans="1:7" ht="36" customHeight="1" x14ac:dyDescent="0.2">
      <c r="D2" s="93" t="s">
        <v>49</v>
      </c>
      <c r="E2" s="93" t="s">
        <v>28</v>
      </c>
      <c r="F2" s="94" t="s">
        <v>50</v>
      </c>
      <c r="G2" s="94" t="s">
        <v>29</v>
      </c>
    </row>
    <row r="3" spans="1:7" ht="18.75" customHeight="1" x14ac:dyDescent="0.2">
      <c r="A3" s="253" t="s">
        <v>12</v>
      </c>
      <c r="B3" s="253" t="s">
        <v>30</v>
      </c>
      <c r="C3" s="97" t="s">
        <v>2</v>
      </c>
      <c r="D3" s="103">
        <v>455249</v>
      </c>
      <c r="E3" s="106">
        <v>22.865797025828332</v>
      </c>
      <c r="F3" s="98">
        <v>18.637122855856223</v>
      </c>
      <c r="G3" s="98">
        <v>-4.2286741699721091</v>
      </c>
    </row>
    <row r="4" spans="1:7" ht="18.75" customHeight="1" x14ac:dyDescent="0.2">
      <c r="A4" s="254"/>
      <c r="B4" s="254"/>
      <c r="C4" s="99" t="s">
        <v>1</v>
      </c>
      <c r="D4" s="104">
        <v>701803</v>
      </c>
      <c r="E4" s="107">
        <v>23.038206989161363</v>
      </c>
      <c r="F4" s="100">
        <v>18.818120877352925</v>
      </c>
      <c r="G4" s="100">
        <v>-4.2200861118084383</v>
      </c>
    </row>
    <row r="5" spans="1:7" ht="18.75" customHeight="1" x14ac:dyDescent="0.2">
      <c r="A5" s="254"/>
      <c r="B5" s="254"/>
      <c r="C5" s="101" t="s">
        <v>16</v>
      </c>
      <c r="D5" s="105">
        <v>1157052</v>
      </c>
      <c r="E5" s="108">
        <v>22.972701320328298</v>
      </c>
      <c r="F5" s="102">
        <v>18.74648822928987</v>
      </c>
      <c r="G5" s="102">
        <v>-4.2262130910384279</v>
      </c>
    </row>
    <row r="6" spans="1:7" ht="18.75" customHeight="1" x14ac:dyDescent="0.2">
      <c r="A6" s="254"/>
      <c r="B6" s="253" t="s">
        <v>31</v>
      </c>
      <c r="C6" s="97" t="s">
        <v>32</v>
      </c>
      <c r="D6" s="103">
        <v>64089</v>
      </c>
      <c r="E6" s="106">
        <v>19.277540106951871</v>
      </c>
      <c r="F6" s="98">
        <v>18.646784986907186</v>
      </c>
      <c r="G6" s="98">
        <v>-0.63075512004468592</v>
      </c>
    </row>
    <row r="7" spans="1:7" ht="18.75" customHeight="1" x14ac:dyDescent="0.2">
      <c r="A7" s="254"/>
      <c r="B7" s="254"/>
      <c r="C7" s="99" t="s">
        <v>33</v>
      </c>
      <c r="D7" s="104">
        <v>311034</v>
      </c>
      <c r="E7" s="107">
        <v>22.025111753878516</v>
      </c>
      <c r="F7" s="100">
        <v>21.305157887526544</v>
      </c>
      <c r="G7" s="100">
        <v>-0.71995386635197178</v>
      </c>
    </row>
    <row r="8" spans="1:7" ht="18.75" customHeight="1" x14ac:dyDescent="0.2">
      <c r="A8" s="254"/>
      <c r="B8" s="254"/>
      <c r="C8" s="99" t="s">
        <v>34</v>
      </c>
      <c r="D8" s="104">
        <v>41454</v>
      </c>
      <c r="E8" s="107">
        <v>21.103799814643189</v>
      </c>
      <c r="F8" s="100">
        <v>20.706293706293707</v>
      </c>
      <c r="G8" s="100">
        <v>-0.39750610834948219</v>
      </c>
    </row>
    <row r="9" spans="1:7" ht="18.75" customHeight="1" x14ac:dyDescent="0.2">
      <c r="A9" s="254"/>
      <c r="B9" s="254"/>
      <c r="C9" s="101" t="s">
        <v>35</v>
      </c>
      <c r="D9" s="105">
        <v>700332</v>
      </c>
      <c r="E9" s="108">
        <v>23.20308937345451</v>
      </c>
      <c r="F9" s="102">
        <v>22.806174286830792</v>
      </c>
      <c r="G9" s="102">
        <v>-0.39691508662371788</v>
      </c>
    </row>
    <row r="10" spans="1:7" ht="18.75" customHeight="1" x14ac:dyDescent="0.2">
      <c r="A10" s="254"/>
      <c r="B10" s="254"/>
      <c r="C10" s="97" t="s">
        <v>36</v>
      </c>
      <c r="D10" s="103">
        <v>198481</v>
      </c>
      <c r="E10" s="106">
        <v>23.143568644434819</v>
      </c>
      <c r="F10" s="98">
        <v>22.278706925580874</v>
      </c>
      <c r="G10" s="98">
        <v>-0.86486171885394469</v>
      </c>
    </row>
    <row r="11" spans="1:7" ht="18.75" customHeight="1" x14ac:dyDescent="0.2">
      <c r="A11" s="254"/>
      <c r="B11" s="254"/>
      <c r="C11" s="99" t="s">
        <v>37</v>
      </c>
      <c r="D11" s="104">
        <v>126658</v>
      </c>
      <c r="E11" s="107">
        <v>23.374830393487109</v>
      </c>
      <c r="F11" s="100">
        <v>22.653908066535504</v>
      </c>
      <c r="G11" s="100">
        <v>-0.72092232695160519</v>
      </c>
    </row>
    <row r="12" spans="1:7" ht="18.75" customHeight="1" x14ac:dyDescent="0.2">
      <c r="A12" s="254"/>
      <c r="B12" s="254"/>
      <c r="C12" s="99" t="s">
        <v>38</v>
      </c>
      <c r="D12" s="104">
        <v>485295</v>
      </c>
      <c r="E12" s="107">
        <v>24.357475604374049</v>
      </c>
      <c r="F12" s="100">
        <v>23.947446336047371</v>
      </c>
      <c r="G12" s="100">
        <v>-0.41002926832667796</v>
      </c>
    </row>
    <row r="13" spans="1:7" ht="18.75" customHeight="1" x14ac:dyDescent="0.2">
      <c r="A13" s="254"/>
      <c r="B13" s="254"/>
      <c r="C13" s="99" t="s">
        <v>39</v>
      </c>
      <c r="D13" s="104">
        <v>1226453</v>
      </c>
      <c r="E13" s="107">
        <v>24.697888813505209</v>
      </c>
      <c r="F13" s="100">
        <v>24.334867755312604</v>
      </c>
      <c r="G13" s="100">
        <v>-0.36302105819260433</v>
      </c>
    </row>
    <row r="14" spans="1:7" ht="18.75" customHeight="1" x14ac:dyDescent="0.2">
      <c r="A14" s="254"/>
      <c r="B14" s="254"/>
      <c r="C14" s="101" t="s">
        <v>40</v>
      </c>
      <c r="D14" s="105">
        <v>1316130</v>
      </c>
      <c r="E14" s="108">
        <v>25.393250608836833</v>
      </c>
      <c r="F14" s="102">
        <v>25.008645752180438</v>
      </c>
      <c r="G14" s="102">
        <v>-0.3846048566563951</v>
      </c>
    </row>
    <row r="15" spans="1:7" ht="18.75" customHeight="1" x14ac:dyDescent="0.2">
      <c r="A15" s="254"/>
      <c r="B15" s="254"/>
      <c r="C15" s="170" t="s">
        <v>51</v>
      </c>
      <c r="D15" s="103">
        <v>1347</v>
      </c>
      <c r="E15" s="106">
        <v>22.172839506172838</v>
      </c>
      <c r="F15" s="98">
        <v>19.521739130434781</v>
      </c>
      <c r="G15" s="98">
        <v>-2.6511003757380571</v>
      </c>
    </row>
    <row r="16" spans="1:7" ht="18.75" customHeight="1" x14ac:dyDescent="0.2">
      <c r="A16" s="254"/>
      <c r="B16" s="255"/>
      <c r="C16" s="172" t="s">
        <v>52</v>
      </c>
      <c r="D16" s="105">
        <v>88893</v>
      </c>
      <c r="E16" s="108">
        <v>23.448959845186259</v>
      </c>
      <c r="F16" s="102">
        <v>22.425075681130171</v>
      </c>
      <c r="G16" s="102">
        <v>-1.0238841640560885</v>
      </c>
    </row>
    <row r="17" spans="1:7" ht="18.75" customHeight="1" x14ac:dyDescent="0.2">
      <c r="A17" s="254"/>
      <c r="B17" s="256" t="s">
        <v>9</v>
      </c>
      <c r="C17" s="257"/>
      <c r="D17" s="104">
        <v>5717218</v>
      </c>
      <c r="E17" s="107">
        <v>23.876119091381717</v>
      </c>
      <c r="F17" s="100">
        <v>22.482974230310944</v>
      </c>
      <c r="G17" s="100">
        <v>-1.3931448610707733</v>
      </c>
    </row>
    <row r="18" spans="1:7" ht="18.75" customHeight="1" x14ac:dyDescent="0.2">
      <c r="A18" s="115" t="s">
        <v>11</v>
      </c>
      <c r="B18" s="256" t="s">
        <v>9</v>
      </c>
      <c r="C18" s="257"/>
      <c r="D18" s="112">
        <v>872938</v>
      </c>
      <c r="E18" s="113">
        <v>25.21618156921015</v>
      </c>
      <c r="F18" s="114">
        <v>25.09812828843334</v>
      </c>
      <c r="G18" s="114">
        <v>-0.11805328077680954</v>
      </c>
    </row>
    <row r="19" spans="1:7" ht="18.75" customHeight="1" x14ac:dyDescent="0.2">
      <c r="A19" s="221" t="s">
        <v>15</v>
      </c>
      <c r="B19" s="222"/>
      <c r="C19" s="223"/>
      <c r="D19" s="109">
        <v>6590156</v>
      </c>
      <c r="E19" s="110">
        <v>24.041208732044534</v>
      </c>
      <c r="F19" s="111">
        <v>22.797628272541097</v>
      </c>
      <c r="G19" s="111">
        <v>-1.2435804595034377</v>
      </c>
    </row>
    <row r="20" spans="1:7" ht="12.75" customHeight="1" x14ac:dyDescent="0.2">
      <c r="A20" s="224" t="s">
        <v>59</v>
      </c>
      <c r="B20" s="224"/>
      <c r="C20" s="224"/>
      <c r="D20" s="224"/>
      <c r="E20" s="208"/>
      <c r="F20" s="208"/>
    </row>
    <row r="21" spans="1:7" ht="12.75" x14ac:dyDescent="0.2">
      <c r="A21" s="243" t="s">
        <v>68</v>
      </c>
      <c r="B21" s="243"/>
      <c r="C21" s="243"/>
      <c r="D21" s="243"/>
      <c r="E21" s="206"/>
      <c r="F21" s="206"/>
    </row>
    <row r="22" spans="1:7" ht="18.75" customHeight="1" x14ac:dyDescent="0.2">
      <c r="A22" s="268" t="s">
        <v>312</v>
      </c>
    </row>
  </sheetData>
  <mergeCells count="9">
    <mergeCell ref="A21:D21"/>
    <mergeCell ref="A1:G1"/>
    <mergeCell ref="A3:A17"/>
    <mergeCell ref="A19:C19"/>
    <mergeCell ref="B3:B5"/>
    <mergeCell ref="B6:B16"/>
    <mergeCell ref="B17:C17"/>
    <mergeCell ref="B18:C18"/>
    <mergeCell ref="A20:D20"/>
  </mergeCells>
  <pageMargins left="0.78740157499999996" right="0.78740157499999996" top="0.984251969" bottom="0.984251969"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topLeftCell="A19" zoomScaleNormal="100" workbookViewId="0">
      <selection activeCell="A36" sqref="A36:D36"/>
    </sheetView>
  </sheetViews>
  <sheetFormatPr baseColWidth="10" defaultColWidth="0" defaultRowHeight="12.75" customHeight="1" zeroHeight="1" x14ac:dyDescent="0.2"/>
  <cols>
    <col min="1" max="1" width="11.42578125" style="51" customWidth="1"/>
    <col min="2" max="2" width="17" style="51" customWidth="1"/>
    <col min="3" max="9" width="16.140625" style="51" customWidth="1"/>
    <col min="10" max="15" width="11.42578125" style="51" customWidth="1"/>
    <col min="16" max="16" width="0" style="52" hidden="1" customWidth="1"/>
    <col min="17" max="16384" width="0" style="51" hidden="1"/>
  </cols>
  <sheetData>
    <row r="1" spans="1:14" ht="15" x14ac:dyDescent="0.2">
      <c r="A1" s="259"/>
      <c r="B1" s="259"/>
      <c r="C1" s="50"/>
      <c r="D1" s="50"/>
      <c r="E1" s="50"/>
      <c r="F1" s="50"/>
      <c r="G1" s="50"/>
      <c r="H1" s="50"/>
      <c r="I1" s="50"/>
    </row>
    <row r="2" spans="1:14" x14ac:dyDescent="0.2">
      <c r="A2" s="53"/>
      <c r="B2" s="53"/>
      <c r="C2" s="54" t="s">
        <v>53</v>
      </c>
      <c r="D2" s="56" t="s">
        <v>25</v>
      </c>
      <c r="E2" s="55" t="s">
        <v>54</v>
      </c>
      <c r="F2" s="55" t="s">
        <v>26</v>
      </c>
      <c r="G2" s="54" t="s">
        <v>55</v>
      </c>
      <c r="H2" s="56" t="s">
        <v>27</v>
      </c>
      <c r="I2" s="88"/>
    </row>
    <row r="3" spans="1:14" x14ac:dyDescent="0.2">
      <c r="A3" s="53"/>
      <c r="B3" s="89" t="s">
        <v>19</v>
      </c>
      <c r="C3" s="64">
        <v>39.31</v>
      </c>
      <c r="D3" s="65">
        <v>12.13</v>
      </c>
      <c r="E3" s="59">
        <v>44.25</v>
      </c>
      <c r="F3" s="59">
        <v>17.12</v>
      </c>
      <c r="G3" s="64">
        <v>11.1</v>
      </c>
      <c r="H3" s="65">
        <v>7.66</v>
      </c>
      <c r="I3" s="59"/>
      <c r="K3" s="57"/>
      <c r="L3" s="58"/>
      <c r="M3" s="57"/>
      <c r="N3" s="57"/>
    </row>
    <row r="4" spans="1:14" x14ac:dyDescent="0.2">
      <c r="A4" s="53"/>
      <c r="B4" s="90" t="s">
        <v>21</v>
      </c>
      <c r="C4" s="64">
        <v>36.32</v>
      </c>
      <c r="D4" s="65">
        <v>50.85</v>
      </c>
      <c r="E4" s="59">
        <v>39.36</v>
      </c>
      <c r="F4" s="59">
        <v>56.59</v>
      </c>
      <c r="G4" s="64">
        <v>42.64</v>
      </c>
      <c r="H4" s="65">
        <v>36.51</v>
      </c>
      <c r="I4" s="59"/>
      <c r="L4" s="60"/>
    </row>
    <row r="5" spans="1:14" x14ac:dyDescent="0.2">
      <c r="A5" s="53"/>
      <c r="B5" s="91" t="s">
        <v>20</v>
      </c>
      <c r="C5" s="66">
        <v>24.37</v>
      </c>
      <c r="D5" s="67">
        <v>37.020000000000003</v>
      </c>
      <c r="E5" s="61">
        <v>16.38</v>
      </c>
      <c r="F5" s="61">
        <v>26.29</v>
      </c>
      <c r="G5" s="66">
        <v>46.26</v>
      </c>
      <c r="H5" s="67">
        <v>55.84</v>
      </c>
      <c r="I5" s="59"/>
      <c r="L5" s="60"/>
    </row>
    <row r="6" spans="1:14" x14ac:dyDescent="0.2">
      <c r="L6" s="60"/>
    </row>
    <row r="7" spans="1:14" ht="12.75" customHeight="1" x14ac:dyDescent="0.2">
      <c r="A7" s="260" t="s">
        <v>300</v>
      </c>
      <c r="B7" s="260"/>
      <c r="C7" s="260"/>
      <c r="D7" s="260"/>
      <c r="E7" s="260"/>
      <c r="F7" s="260"/>
      <c r="G7" s="260"/>
      <c r="H7" s="260"/>
      <c r="I7" s="260"/>
      <c r="J7" s="260"/>
      <c r="K7" s="260"/>
    </row>
    <row r="8" spans="1:14" x14ac:dyDescent="0.2">
      <c r="C8" s="62"/>
      <c r="D8" s="62"/>
      <c r="E8" s="62"/>
      <c r="F8" s="62"/>
      <c r="G8" s="62"/>
      <c r="H8" s="62"/>
      <c r="I8" s="62"/>
    </row>
    <row r="9" spans="1:14" x14ac:dyDescent="0.2"/>
    <row r="10" spans="1:14" x14ac:dyDescent="0.2"/>
    <row r="11" spans="1:14" x14ac:dyDescent="0.2"/>
    <row r="12" spans="1:14" x14ac:dyDescent="0.2"/>
    <row r="13" spans="1:14" x14ac:dyDescent="0.2"/>
    <row r="14" spans="1:14" x14ac:dyDescent="0.2"/>
    <row r="15" spans="1:14" x14ac:dyDescent="0.2"/>
    <row r="16" spans="1:14" x14ac:dyDescent="0.2"/>
    <row r="17" spans="1:16" x14ac:dyDescent="0.2"/>
    <row r="18" spans="1:16" x14ac:dyDescent="0.2"/>
    <row r="19" spans="1:16" x14ac:dyDescent="0.2"/>
    <row r="20" spans="1:16" x14ac:dyDescent="0.2"/>
    <row r="21" spans="1:16" ht="12.75" customHeight="1" x14ac:dyDescent="0.2">
      <c r="A21" s="261"/>
      <c r="B21" s="261"/>
      <c r="C21" s="261"/>
      <c r="D21" s="261"/>
      <c r="E21" s="261"/>
      <c r="F21" s="261"/>
      <c r="G21" s="261"/>
      <c r="H21" s="261"/>
      <c r="I21" s="261"/>
      <c r="J21" s="261"/>
      <c r="K21" s="261"/>
      <c r="L21" s="261"/>
      <c r="M21" s="261"/>
      <c r="O21" s="63"/>
    </row>
    <row r="22" spans="1:16" ht="12.75" customHeight="1" x14ac:dyDescent="0.2">
      <c r="A22" s="261"/>
      <c r="B22" s="261"/>
      <c r="C22" s="261"/>
      <c r="D22" s="261"/>
      <c r="E22" s="261"/>
      <c r="F22" s="261"/>
      <c r="G22" s="261"/>
      <c r="H22" s="261"/>
      <c r="I22" s="261"/>
      <c r="J22" s="261"/>
      <c r="K22" s="261"/>
      <c r="L22" s="261"/>
      <c r="M22" s="261"/>
      <c r="N22" s="261"/>
      <c r="O22" s="261"/>
    </row>
    <row r="23" spans="1:16" x14ac:dyDescent="0.2">
      <c r="A23" s="262"/>
      <c r="B23" s="262"/>
      <c r="C23" s="262"/>
      <c r="D23" s="262"/>
      <c r="E23" s="262"/>
      <c r="F23" s="262"/>
      <c r="G23" s="262"/>
      <c r="H23" s="262"/>
      <c r="I23" s="262"/>
      <c r="J23" s="262"/>
      <c r="K23" s="262"/>
      <c r="L23" s="262"/>
      <c r="M23" s="262"/>
      <c r="N23" s="262"/>
      <c r="O23" s="262"/>
    </row>
    <row r="24" spans="1:16" hidden="1" x14ac:dyDescent="0.2">
      <c r="P24" s="51"/>
    </row>
    <row r="25" spans="1:16" hidden="1" x14ac:dyDescent="0.2">
      <c r="P25" s="51"/>
    </row>
    <row r="26" spans="1:16" x14ac:dyDescent="0.2"/>
    <row r="27" spans="1:16" x14ac:dyDescent="0.2">
      <c r="B27" s="258"/>
      <c r="C27" s="258"/>
      <c r="D27" s="258"/>
      <c r="E27" s="258"/>
      <c r="F27" s="258"/>
      <c r="G27" s="258"/>
      <c r="H27" s="258"/>
      <c r="I27" s="258"/>
      <c r="J27" s="258"/>
      <c r="K27" s="258"/>
      <c r="L27" s="258"/>
      <c r="M27" s="258"/>
      <c r="N27" s="258"/>
    </row>
    <row r="28" spans="1:16" x14ac:dyDescent="0.2">
      <c r="A28" s="264"/>
      <c r="B28" s="265"/>
      <c r="C28" s="265"/>
      <c r="D28" s="265"/>
      <c r="E28" s="265"/>
      <c r="F28" s="265"/>
      <c r="G28" s="265"/>
      <c r="H28" s="265"/>
      <c r="I28" s="265"/>
      <c r="J28" s="265"/>
      <c r="K28" s="265"/>
    </row>
    <row r="29" spans="1:16" ht="12.75" customHeight="1" x14ac:dyDescent="0.2"/>
    <row r="30" spans="1:16" ht="12.75" customHeight="1" x14ac:dyDescent="0.2"/>
    <row r="31" spans="1:16" ht="12.75" customHeight="1" x14ac:dyDescent="0.2"/>
    <row r="32" spans="1:16" ht="12.75" customHeight="1" x14ac:dyDescent="0.2"/>
    <row r="33" spans="1:11" ht="12.75" customHeight="1" x14ac:dyDescent="0.2">
      <c r="A33" s="263" t="s">
        <v>69</v>
      </c>
      <c r="B33" s="263"/>
      <c r="C33" s="263"/>
      <c r="D33" s="263"/>
      <c r="E33" s="263"/>
      <c r="F33" s="263"/>
      <c r="G33" s="263"/>
      <c r="H33" s="133"/>
      <c r="I33" s="133"/>
      <c r="J33" s="133"/>
      <c r="K33" s="133"/>
    </row>
    <row r="34" spans="1:11" ht="12.75" customHeight="1" x14ac:dyDescent="0.2">
      <c r="A34" s="214" t="s">
        <v>60</v>
      </c>
      <c r="B34" s="214"/>
      <c r="C34" s="214"/>
      <c r="D34" s="214"/>
      <c r="E34" s="214"/>
      <c r="F34" s="214"/>
      <c r="G34" s="214"/>
      <c r="H34" s="77"/>
      <c r="I34" s="77"/>
      <c r="J34" s="77"/>
      <c r="K34" s="77"/>
    </row>
    <row r="35" spans="1:11" ht="12.75" customHeight="1" x14ac:dyDescent="0.2">
      <c r="A35" s="243" t="s">
        <v>68</v>
      </c>
      <c r="B35" s="243"/>
      <c r="C35" s="243"/>
      <c r="D35" s="243"/>
      <c r="E35" s="243"/>
      <c r="F35" s="243"/>
      <c r="G35" s="243"/>
    </row>
    <row r="36" spans="1:11" ht="12.75" customHeight="1" x14ac:dyDescent="0.2">
      <c r="A36" s="266" t="s">
        <v>312</v>
      </c>
      <c r="B36" s="266"/>
      <c r="C36" s="266"/>
      <c r="D36" s="266"/>
      <c r="E36" s="79"/>
      <c r="F36" s="40"/>
      <c r="G36" s="40"/>
    </row>
  </sheetData>
  <mergeCells count="11">
    <mergeCell ref="A33:G33"/>
    <mergeCell ref="A34:G34"/>
    <mergeCell ref="A35:G35"/>
    <mergeCell ref="A28:K28"/>
    <mergeCell ref="A36:D36"/>
    <mergeCell ref="B27:N27"/>
    <mergeCell ref="A1:B1"/>
    <mergeCell ref="A7:K7"/>
    <mergeCell ref="A21:M21"/>
    <mergeCell ref="A22:O22"/>
    <mergeCell ref="A23:O23"/>
  </mergeCells>
  <pageMargins left="0" right="0" top="0.98425196850393704" bottom="0.98425196850393704" header="0.51181102362204722" footer="0.51181102362204722"/>
  <pageSetup paperSize="9" scale="81"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topLeftCell="A19" zoomScaleNormal="100" workbookViewId="0">
      <selection activeCell="A36" sqref="A36:D36"/>
    </sheetView>
  </sheetViews>
  <sheetFormatPr baseColWidth="10" defaultColWidth="0" defaultRowHeight="12.75" customHeight="1" zeroHeight="1" x14ac:dyDescent="0.2"/>
  <cols>
    <col min="1" max="1" width="11.42578125" style="51" customWidth="1"/>
    <col min="2" max="2" width="17" style="51" customWidth="1"/>
    <col min="3" max="9" width="16.140625" style="51" customWidth="1"/>
    <col min="10" max="15" width="11.42578125" style="51" customWidth="1"/>
    <col min="16" max="16" width="0" style="52" hidden="1" customWidth="1"/>
    <col min="17" max="16384" width="0" style="51" hidden="1"/>
  </cols>
  <sheetData>
    <row r="1" spans="1:14" ht="15" x14ac:dyDescent="0.2">
      <c r="A1" s="259"/>
      <c r="B1" s="259"/>
      <c r="C1" s="50"/>
      <c r="D1" s="50"/>
      <c r="E1" s="50"/>
      <c r="F1" s="50"/>
      <c r="G1" s="50"/>
      <c r="H1" s="50"/>
      <c r="I1" s="50"/>
    </row>
    <row r="2" spans="1:14" x14ac:dyDescent="0.2">
      <c r="A2" s="53"/>
      <c r="B2" s="53"/>
      <c r="C2" s="54" t="s">
        <v>53</v>
      </c>
      <c r="D2" s="56" t="s">
        <v>25</v>
      </c>
      <c r="E2" s="55" t="s">
        <v>54</v>
      </c>
      <c r="F2" s="55" t="s">
        <v>26</v>
      </c>
      <c r="G2" s="54" t="s">
        <v>55</v>
      </c>
      <c r="H2" s="56" t="s">
        <v>27</v>
      </c>
      <c r="I2" s="88"/>
    </row>
    <row r="3" spans="1:14" x14ac:dyDescent="0.2">
      <c r="A3" s="53"/>
      <c r="B3" s="89" t="s">
        <v>19</v>
      </c>
      <c r="C3" s="64">
        <v>48.75</v>
      </c>
      <c r="D3" s="65">
        <v>7.43</v>
      </c>
      <c r="E3" s="59">
        <v>50.04</v>
      </c>
      <c r="F3" s="59">
        <v>14.19</v>
      </c>
      <c r="G3" s="64">
        <v>10.88</v>
      </c>
      <c r="H3" s="65">
        <v>5.65</v>
      </c>
      <c r="I3" s="59"/>
      <c r="K3" s="57"/>
      <c r="L3" s="58"/>
      <c r="M3" s="57"/>
      <c r="N3" s="57"/>
    </row>
    <row r="4" spans="1:14" x14ac:dyDescent="0.2">
      <c r="A4" s="53"/>
      <c r="B4" s="90" t="s">
        <v>21</v>
      </c>
      <c r="C4" s="64">
        <v>25.88</v>
      </c>
      <c r="D4" s="65">
        <v>46.39</v>
      </c>
      <c r="E4" s="59">
        <v>33.47</v>
      </c>
      <c r="F4" s="59">
        <v>56.31</v>
      </c>
      <c r="G4" s="64">
        <v>40.409999999999997</v>
      </c>
      <c r="H4" s="65">
        <v>33.83</v>
      </c>
      <c r="I4" s="59"/>
      <c r="L4" s="60"/>
    </row>
    <row r="5" spans="1:14" x14ac:dyDescent="0.2">
      <c r="A5" s="53"/>
      <c r="B5" s="91" t="s">
        <v>20</v>
      </c>
      <c r="C5" s="66">
        <v>25.37</v>
      </c>
      <c r="D5" s="67">
        <v>46.18</v>
      </c>
      <c r="E5" s="61">
        <v>16.489999999999998</v>
      </c>
      <c r="F5" s="61">
        <v>29.5</v>
      </c>
      <c r="G5" s="66">
        <v>48.71</v>
      </c>
      <c r="H5" s="67">
        <v>60.52</v>
      </c>
      <c r="I5" s="59"/>
      <c r="L5" s="60"/>
    </row>
    <row r="6" spans="1:14" x14ac:dyDescent="0.2">
      <c r="L6" s="60"/>
    </row>
    <row r="7" spans="1:14" ht="12.75" customHeight="1" x14ac:dyDescent="0.2">
      <c r="A7" s="260" t="s">
        <v>299</v>
      </c>
      <c r="B7" s="260"/>
      <c r="C7" s="260"/>
      <c r="D7" s="260"/>
      <c r="E7" s="260"/>
      <c r="F7" s="260"/>
      <c r="G7" s="260"/>
      <c r="H7" s="260"/>
      <c r="I7" s="260"/>
      <c r="J7" s="260"/>
      <c r="K7" s="260"/>
    </row>
    <row r="8" spans="1:14" x14ac:dyDescent="0.2">
      <c r="C8" s="62"/>
      <c r="D8" s="62"/>
      <c r="E8" s="62"/>
      <c r="F8" s="62"/>
      <c r="G8" s="62"/>
      <c r="H8" s="62"/>
      <c r="I8" s="62"/>
    </row>
    <row r="9" spans="1:14" x14ac:dyDescent="0.2"/>
    <row r="10" spans="1:14" x14ac:dyDescent="0.2"/>
    <row r="11" spans="1:14" x14ac:dyDescent="0.2"/>
    <row r="12" spans="1:14" x14ac:dyDescent="0.2"/>
    <row r="13" spans="1:14" x14ac:dyDescent="0.2"/>
    <row r="14" spans="1:14" x14ac:dyDescent="0.2"/>
    <row r="15" spans="1:14" x14ac:dyDescent="0.2"/>
    <row r="16" spans="1:14" x14ac:dyDescent="0.2"/>
    <row r="17" spans="1:16" x14ac:dyDescent="0.2"/>
    <row r="18" spans="1:16" x14ac:dyDescent="0.2"/>
    <row r="19" spans="1:16" x14ac:dyDescent="0.2"/>
    <row r="20" spans="1:16" x14ac:dyDescent="0.2"/>
    <row r="21" spans="1:16" ht="12.75" customHeight="1" x14ac:dyDescent="0.2">
      <c r="A21" s="261"/>
      <c r="B21" s="261"/>
      <c r="C21" s="261"/>
      <c r="D21" s="261"/>
      <c r="E21" s="261"/>
      <c r="F21" s="261"/>
      <c r="G21" s="261"/>
      <c r="H21" s="261"/>
      <c r="I21" s="261"/>
      <c r="J21" s="261"/>
      <c r="K21" s="261"/>
      <c r="L21" s="261"/>
      <c r="M21" s="261"/>
      <c r="O21" s="63"/>
    </row>
    <row r="22" spans="1:16" ht="12.75" customHeight="1" x14ac:dyDescent="0.2">
      <c r="A22" s="261"/>
      <c r="B22" s="261"/>
      <c r="C22" s="261"/>
      <c r="D22" s="261"/>
      <c r="E22" s="261"/>
      <c r="F22" s="261"/>
      <c r="G22" s="261"/>
      <c r="H22" s="261"/>
      <c r="I22" s="261"/>
      <c r="J22" s="261"/>
      <c r="K22" s="261"/>
      <c r="L22" s="261"/>
      <c r="M22" s="261"/>
      <c r="N22" s="261"/>
      <c r="O22" s="261"/>
    </row>
    <row r="23" spans="1:16" x14ac:dyDescent="0.2">
      <c r="A23" s="262"/>
      <c r="B23" s="262"/>
      <c r="C23" s="262"/>
      <c r="D23" s="262"/>
      <c r="E23" s="262"/>
      <c r="F23" s="262"/>
      <c r="G23" s="262"/>
      <c r="H23" s="262"/>
      <c r="I23" s="262"/>
      <c r="J23" s="262"/>
      <c r="K23" s="262"/>
      <c r="L23" s="262"/>
      <c r="M23" s="262"/>
      <c r="N23" s="262"/>
      <c r="O23" s="262"/>
    </row>
    <row r="24" spans="1:16" hidden="1" x14ac:dyDescent="0.2">
      <c r="P24" s="51"/>
    </row>
    <row r="25" spans="1:16" hidden="1" x14ac:dyDescent="0.2">
      <c r="P25" s="51"/>
    </row>
    <row r="26" spans="1:16" x14ac:dyDescent="0.2"/>
    <row r="27" spans="1:16" x14ac:dyDescent="0.2">
      <c r="B27" s="258"/>
      <c r="C27" s="258"/>
      <c r="D27" s="258"/>
      <c r="E27" s="258"/>
      <c r="F27" s="258"/>
      <c r="G27" s="258"/>
      <c r="H27" s="258"/>
      <c r="I27" s="258"/>
      <c r="J27" s="258"/>
      <c r="K27" s="258"/>
      <c r="L27" s="258"/>
      <c r="M27" s="258"/>
      <c r="N27" s="258"/>
    </row>
    <row r="28" spans="1:16" x14ac:dyDescent="0.2">
      <c r="A28" s="264"/>
      <c r="B28" s="265"/>
      <c r="C28" s="265"/>
      <c r="D28" s="265"/>
      <c r="E28" s="265"/>
      <c r="F28" s="265"/>
      <c r="G28" s="265"/>
      <c r="H28" s="265"/>
      <c r="I28" s="265"/>
      <c r="J28" s="265"/>
      <c r="K28" s="265"/>
    </row>
    <row r="29" spans="1:16" ht="12.75" customHeight="1" x14ac:dyDescent="0.2"/>
    <row r="30" spans="1:16" ht="12.75" customHeight="1" x14ac:dyDescent="0.2"/>
    <row r="31" spans="1:16" ht="12.75" customHeight="1" x14ac:dyDescent="0.2"/>
    <row r="32" spans="1:16" ht="12.75" customHeight="1" x14ac:dyDescent="0.2"/>
    <row r="33" spans="1:11" ht="12.75" customHeight="1" x14ac:dyDescent="0.2">
      <c r="A33" s="267" t="s">
        <v>70</v>
      </c>
      <c r="B33" s="267"/>
      <c r="C33" s="267"/>
      <c r="D33" s="267"/>
      <c r="E33" s="267"/>
      <c r="F33" s="267"/>
      <c r="G33" s="267"/>
      <c r="H33" s="133"/>
      <c r="I33" s="133"/>
      <c r="J33" s="133"/>
      <c r="K33" s="133"/>
    </row>
    <row r="34" spans="1:11" ht="12.75" customHeight="1" x14ac:dyDescent="0.2">
      <c r="A34" s="214" t="s">
        <v>60</v>
      </c>
      <c r="B34" s="214"/>
      <c r="C34" s="214"/>
      <c r="D34" s="214"/>
      <c r="E34" s="214"/>
      <c r="F34" s="214"/>
      <c r="G34" s="214"/>
    </row>
    <row r="35" spans="1:11" ht="12.75" customHeight="1" x14ac:dyDescent="0.2">
      <c r="A35" s="243" t="s">
        <v>68</v>
      </c>
      <c r="B35" s="243"/>
      <c r="C35" s="243"/>
      <c r="D35" s="243"/>
      <c r="E35" s="243"/>
      <c r="F35" s="243"/>
      <c r="G35" s="243"/>
    </row>
    <row r="36" spans="1:11" ht="12.75" customHeight="1" x14ac:dyDescent="0.2">
      <c r="A36" s="266" t="s">
        <v>312</v>
      </c>
      <c r="B36" s="266"/>
      <c r="C36" s="266"/>
      <c r="D36" s="266"/>
    </row>
  </sheetData>
  <mergeCells count="11">
    <mergeCell ref="A34:G34"/>
    <mergeCell ref="A35:G35"/>
    <mergeCell ref="B27:N27"/>
    <mergeCell ref="A36:D36"/>
    <mergeCell ref="A28:K28"/>
    <mergeCell ref="A33:G33"/>
    <mergeCell ref="A1:B1"/>
    <mergeCell ref="A7:K7"/>
    <mergeCell ref="A21:M21"/>
    <mergeCell ref="A22:O22"/>
    <mergeCell ref="A23:O23"/>
  </mergeCells>
  <pageMargins left="0" right="0" top="0.98425196850393704" bottom="0.98425196850393704" header="0.51181102362204722" footer="0.51181102362204722"/>
  <pageSetup paperSize="9" scale="8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zoomScaleNormal="100" workbookViewId="0">
      <selection activeCell="A12" sqref="A12"/>
    </sheetView>
  </sheetViews>
  <sheetFormatPr baseColWidth="10" defaultRowHeight="12.75" x14ac:dyDescent="0.2"/>
  <cols>
    <col min="1" max="1" width="31.85546875" style="19" customWidth="1"/>
    <col min="2" max="4" width="20.28515625" style="20" customWidth="1"/>
    <col min="5" max="16384" width="11.42578125" style="19"/>
  </cols>
  <sheetData>
    <row r="1" spans="1:4" x14ac:dyDescent="0.2">
      <c r="A1" s="215" t="s">
        <v>56</v>
      </c>
      <c r="B1" s="215"/>
      <c r="C1" s="215"/>
      <c r="D1" s="215"/>
    </row>
    <row r="2" spans="1:4" ht="21" customHeight="1" x14ac:dyDescent="0.2">
      <c r="A2" s="32"/>
      <c r="B2" s="25" t="s">
        <v>12</v>
      </c>
      <c r="C2" s="26" t="s">
        <v>11</v>
      </c>
      <c r="D2" s="29" t="s">
        <v>15</v>
      </c>
    </row>
    <row r="3" spans="1:4" ht="21" customHeight="1" x14ac:dyDescent="0.2">
      <c r="A3" s="161" t="s">
        <v>22</v>
      </c>
      <c r="B3" s="27">
        <v>23.823626007846975</v>
      </c>
      <c r="C3" s="23">
        <v>25.459625191361823</v>
      </c>
      <c r="D3" s="30">
        <v>24.01022323012587</v>
      </c>
    </row>
    <row r="4" spans="1:4" ht="21" customHeight="1" x14ac:dyDescent="0.2">
      <c r="A4" s="162" t="s">
        <v>280</v>
      </c>
      <c r="B4" s="28">
        <v>23.828941378790208</v>
      </c>
      <c r="C4" s="24">
        <v>25.464634956255832</v>
      </c>
      <c r="D4" s="31">
        <v>24.015503744548102</v>
      </c>
    </row>
    <row r="5" spans="1:4" ht="21" customHeight="1" x14ac:dyDescent="0.2">
      <c r="A5" s="169" t="s">
        <v>45</v>
      </c>
      <c r="B5" s="70">
        <v>21.749464447634981</v>
      </c>
      <c r="C5" s="71">
        <v>24.917760215786124</v>
      </c>
      <c r="D5" s="72">
        <v>22.141409743557695</v>
      </c>
    </row>
    <row r="6" spans="1:4" ht="21" customHeight="1" x14ac:dyDescent="0.2">
      <c r="A6" s="169" t="s">
        <v>282</v>
      </c>
      <c r="B6" s="70">
        <v>22.031906140494897</v>
      </c>
      <c r="C6" s="71">
        <v>25.040542832427207</v>
      </c>
      <c r="D6" s="72">
        <v>22.404100242572518</v>
      </c>
    </row>
    <row r="7" spans="1:4" ht="21" customHeight="1" x14ac:dyDescent="0.2">
      <c r="A7" s="73" t="s">
        <v>44</v>
      </c>
      <c r="B7" s="163">
        <v>22.482974230310944</v>
      </c>
      <c r="C7" s="164">
        <v>25.09812828843334</v>
      </c>
      <c r="D7" s="165">
        <v>22.797628272541097</v>
      </c>
    </row>
    <row r="8" spans="1:4" ht="21" customHeight="1" x14ac:dyDescent="0.2">
      <c r="A8" s="74" t="s">
        <v>281</v>
      </c>
      <c r="B8" s="166">
        <v>22.66741253131255</v>
      </c>
      <c r="C8" s="167">
        <v>25.181708404013687</v>
      </c>
      <c r="D8" s="168">
        <v>22.969931366579953</v>
      </c>
    </row>
    <row r="9" spans="1:4" x14ac:dyDescent="0.2">
      <c r="A9" s="214" t="s">
        <v>283</v>
      </c>
      <c r="B9" s="214"/>
      <c r="C9" s="214"/>
      <c r="D9" s="214"/>
    </row>
    <row r="10" spans="1:4" x14ac:dyDescent="0.2">
      <c r="A10" s="214" t="s">
        <v>58</v>
      </c>
      <c r="B10" s="214"/>
      <c r="C10" s="214"/>
      <c r="D10" s="214"/>
    </row>
    <row r="11" spans="1:4" x14ac:dyDescent="0.2">
      <c r="A11" s="198" t="s">
        <v>290</v>
      </c>
      <c r="B11" s="199"/>
      <c r="C11" s="199"/>
      <c r="D11" s="199"/>
    </row>
    <row r="12" spans="1:4" ht="12.75" customHeight="1" x14ac:dyDescent="0.2">
      <c r="A12" s="268" t="s">
        <v>312</v>
      </c>
      <c r="B12" s="22"/>
      <c r="C12" s="22"/>
      <c r="D12" s="22"/>
    </row>
  </sheetData>
  <mergeCells count="3">
    <mergeCell ref="A10:D10"/>
    <mergeCell ref="A9:D9"/>
    <mergeCell ref="A1:D1"/>
  </mergeCells>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opLeftCell="A13" workbookViewId="0">
      <selection activeCell="B36" sqref="B36"/>
    </sheetView>
  </sheetViews>
  <sheetFormatPr baseColWidth="10" defaultColWidth="9.140625" defaultRowHeight="12.75" x14ac:dyDescent="0.2"/>
  <cols>
    <col min="1" max="1" width="19.140625" style="37" customWidth="1"/>
    <col min="2" max="12" width="15" style="33" customWidth="1"/>
    <col min="13" max="13" width="9.140625" style="33" customWidth="1"/>
    <col min="14" max="14" width="18.7109375" style="33" customWidth="1"/>
    <col min="15" max="15" width="31.7109375" style="33" customWidth="1"/>
    <col min="16" max="16384" width="9.140625" style="33"/>
  </cols>
  <sheetData>
    <row r="1" spans="1:12" ht="12.75" customHeight="1" x14ac:dyDescent="0.2">
      <c r="A1" s="217" t="s">
        <v>284</v>
      </c>
      <c r="B1" s="217"/>
      <c r="C1" s="217"/>
      <c r="D1" s="217"/>
      <c r="E1" s="217"/>
      <c r="F1" s="217"/>
      <c r="G1" s="36"/>
      <c r="H1" s="36"/>
      <c r="I1" s="36"/>
      <c r="J1" s="36"/>
      <c r="K1" s="36"/>
      <c r="L1" s="36"/>
    </row>
    <row r="2" spans="1:12" x14ac:dyDescent="0.2">
      <c r="A2" s="36"/>
      <c r="B2" s="34"/>
      <c r="C2" s="34"/>
      <c r="D2" s="34"/>
      <c r="E2" s="34"/>
      <c r="F2" s="34"/>
      <c r="G2" s="34"/>
      <c r="H2" s="34"/>
      <c r="I2" s="34"/>
      <c r="J2" s="34"/>
      <c r="K2" s="134"/>
      <c r="L2" s="34"/>
    </row>
    <row r="3" spans="1:12" x14ac:dyDescent="0.2">
      <c r="B3" s="42">
        <v>2009</v>
      </c>
      <c r="C3" s="43">
        <v>2010</v>
      </c>
      <c r="D3" s="43">
        <v>2011</v>
      </c>
      <c r="E3" s="43">
        <v>2012</v>
      </c>
      <c r="F3" s="43">
        <v>2013</v>
      </c>
      <c r="G3" s="43">
        <v>2014</v>
      </c>
      <c r="H3" s="43">
        <v>2015</v>
      </c>
      <c r="I3" s="43">
        <v>2016</v>
      </c>
      <c r="J3" s="43">
        <v>2017</v>
      </c>
      <c r="K3" s="135">
        <v>2018</v>
      </c>
      <c r="L3" s="44">
        <v>2019</v>
      </c>
    </row>
    <row r="4" spans="1:12" x14ac:dyDescent="0.2">
      <c r="A4" s="38" t="s">
        <v>12</v>
      </c>
      <c r="B4" s="118">
        <v>23.650266455518459</v>
      </c>
      <c r="C4" s="119">
        <v>23.722014722178653</v>
      </c>
      <c r="D4" s="119">
        <v>23.75560385881171</v>
      </c>
      <c r="E4" s="119">
        <v>23.833902561827529</v>
      </c>
      <c r="F4" s="119">
        <v>23.883050189221795</v>
      </c>
      <c r="G4" s="119">
        <v>23.899470921205051</v>
      </c>
      <c r="H4" s="119">
        <v>23.875431350315811</v>
      </c>
      <c r="I4" s="119">
        <v>23.778551475152742</v>
      </c>
      <c r="J4" s="119">
        <v>23.436663375471422</v>
      </c>
      <c r="K4" s="119">
        <v>22.948796308839817</v>
      </c>
      <c r="L4" s="120">
        <v>22.482974230310944</v>
      </c>
    </row>
    <row r="5" spans="1:12" x14ac:dyDescent="0.2">
      <c r="A5" s="39" t="s">
        <v>11</v>
      </c>
      <c r="B5" s="121">
        <v>24.354738080145623</v>
      </c>
      <c r="C5" s="122">
        <v>24.33907483979787</v>
      </c>
      <c r="D5" s="122">
        <v>24.716448528430593</v>
      </c>
      <c r="E5" s="122">
        <v>24.743836882786535</v>
      </c>
      <c r="F5" s="122">
        <v>24.685070907256868</v>
      </c>
      <c r="G5" s="122">
        <v>24.956985097666685</v>
      </c>
      <c r="H5" s="122">
        <v>25.210158434296364</v>
      </c>
      <c r="I5" s="122">
        <v>25.351997198961282</v>
      </c>
      <c r="J5" s="122">
        <v>25.354273381294963</v>
      </c>
      <c r="K5" s="122">
        <v>25.325063393268788</v>
      </c>
      <c r="L5" s="123">
        <v>25.09812828843334</v>
      </c>
    </row>
    <row r="6" spans="1:12" x14ac:dyDescent="0.2">
      <c r="A6" s="41" t="s">
        <v>15</v>
      </c>
      <c r="B6" s="124">
        <v>23.737735816329007</v>
      </c>
      <c r="C6" s="125">
        <v>23.798160995940215</v>
      </c>
      <c r="D6" s="125">
        <v>23.874789101320886</v>
      </c>
      <c r="E6" s="125">
        <v>23.946061031994223</v>
      </c>
      <c r="F6" s="125">
        <v>23.981084315503175</v>
      </c>
      <c r="G6" s="125">
        <v>24.028015934874858</v>
      </c>
      <c r="H6" s="125">
        <v>24.039913576214797</v>
      </c>
      <c r="I6" s="125">
        <v>23.971747829856447</v>
      </c>
      <c r="J6" s="125">
        <v>23.673070237056272</v>
      </c>
      <c r="K6" s="125">
        <v>23.237459832961125</v>
      </c>
      <c r="L6" s="126">
        <v>22.797628272541097</v>
      </c>
    </row>
    <row r="34" spans="2:12" ht="12.75" customHeight="1" x14ac:dyDescent="0.2">
      <c r="B34" s="214" t="s">
        <v>59</v>
      </c>
      <c r="C34" s="214"/>
      <c r="D34" s="214"/>
      <c r="E34" s="214"/>
      <c r="F34" s="214"/>
      <c r="G34" s="200"/>
      <c r="H34" s="78"/>
    </row>
    <row r="35" spans="2:12" x14ac:dyDescent="0.2">
      <c r="B35" s="216" t="s">
        <v>291</v>
      </c>
      <c r="C35" s="216"/>
      <c r="D35" s="216"/>
      <c r="E35" s="216"/>
      <c r="F35" s="216"/>
      <c r="G35" s="198"/>
      <c r="H35" s="21"/>
    </row>
    <row r="36" spans="2:12" x14ac:dyDescent="0.2">
      <c r="B36" s="268" t="s">
        <v>312</v>
      </c>
    </row>
    <row r="40" spans="2:12" x14ac:dyDescent="0.2">
      <c r="B40" s="129"/>
      <c r="C40" s="129"/>
      <c r="D40" s="129"/>
      <c r="E40" s="129"/>
      <c r="F40" s="129"/>
      <c r="G40" s="129"/>
      <c r="H40" s="129"/>
      <c r="I40" s="129"/>
      <c r="J40" s="129"/>
      <c r="K40" s="129"/>
      <c r="L40" s="129"/>
    </row>
  </sheetData>
  <mergeCells count="3">
    <mergeCell ref="B34:F34"/>
    <mergeCell ref="B35:F35"/>
    <mergeCell ref="A1:F1"/>
  </mergeCells>
  <pageMargins left="0.78740157499999996" right="0.78740157499999996" top="0.984251969" bottom="0.984251969"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topLeftCell="A31" workbookViewId="0">
      <selection activeCell="C43" sqref="C43"/>
    </sheetView>
  </sheetViews>
  <sheetFormatPr baseColWidth="10" defaultColWidth="9.140625" defaultRowHeight="12.75" x14ac:dyDescent="0.2"/>
  <cols>
    <col min="1" max="1" width="9" style="37" customWidth="1"/>
    <col min="2" max="2" width="18" style="37" customWidth="1"/>
    <col min="3" max="13" width="15" style="33" customWidth="1"/>
    <col min="14" max="14" width="9.140625" style="33" customWidth="1"/>
    <col min="15" max="15" width="18.7109375" style="33" customWidth="1"/>
    <col min="16" max="16" width="31.7109375" style="33" customWidth="1"/>
    <col min="17" max="16384" width="9.140625" style="33"/>
  </cols>
  <sheetData>
    <row r="1" spans="1:15" x14ac:dyDescent="0.2">
      <c r="A1" s="217" t="s">
        <v>285</v>
      </c>
      <c r="B1" s="217"/>
      <c r="C1" s="217"/>
      <c r="D1" s="217"/>
      <c r="E1" s="217"/>
      <c r="F1" s="217"/>
      <c r="G1" s="217"/>
      <c r="H1" s="217"/>
      <c r="I1" s="217"/>
      <c r="J1" s="217"/>
      <c r="K1" s="217"/>
      <c r="L1" s="217"/>
      <c r="M1" s="217"/>
    </row>
    <row r="2" spans="1:15" x14ac:dyDescent="0.2">
      <c r="A2" s="36"/>
      <c r="B2" s="36"/>
      <c r="C2" s="34"/>
      <c r="D2" s="34"/>
      <c r="E2" s="34"/>
      <c r="F2" s="34"/>
      <c r="G2" s="34"/>
      <c r="H2" s="34"/>
      <c r="I2" s="34"/>
      <c r="J2" s="34"/>
      <c r="K2" s="34"/>
      <c r="L2" s="134"/>
      <c r="M2" s="34"/>
    </row>
    <row r="3" spans="1:15" x14ac:dyDescent="0.2">
      <c r="C3" s="42">
        <v>2009</v>
      </c>
      <c r="D3" s="43">
        <v>2010</v>
      </c>
      <c r="E3" s="43">
        <v>2011</v>
      </c>
      <c r="F3" s="43">
        <v>2012</v>
      </c>
      <c r="G3" s="43">
        <v>2013</v>
      </c>
      <c r="H3" s="43">
        <v>2014</v>
      </c>
      <c r="I3" s="43">
        <v>2015</v>
      </c>
      <c r="J3" s="43">
        <v>2016</v>
      </c>
      <c r="K3" s="43">
        <v>2017</v>
      </c>
      <c r="L3" s="135">
        <v>2018</v>
      </c>
      <c r="M3" s="44">
        <v>2019</v>
      </c>
    </row>
    <row r="4" spans="1:15" x14ac:dyDescent="0.2">
      <c r="A4" s="218" t="s">
        <v>12</v>
      </c>
      <c r="B4" s="45" t="s">
        <v>13</v>
      </c>
      <c r="C4" s="118">
        <v>24.524935994197055</v>
      </c>
      <c r="D4" s="119">
        <v>24.630401423409428</v>
      </c>
      <c r="E4" s="119">
        <v>24.796827797615524</v>
      </c>
      <c r="F4" s="119">
        <v>24.751477073781764</v>
      </c>
      <c r="G4" s="119">
        <v>24.789399111577954</v>
      </c>
      <c r="H4" s="119">
        <v>24.665676161367053</v>
      </c>
      <c r="I4" s="119">
        <v>24.5334761429095</v>
      </c>
      <c r="J4" s="119">
        <v>24.329847382003525</v>
      </c>
      <c r="K4" s="119">
        <v>24.13595423198835</v>
      </c>
      <c r="L4" s="119">
        <v>24.061623635498847</v>
      </c>
      <c r="M4" s="120">
        <v>23.823626007846975</v>
      </c>
      <c r="O4" s="128"/>
    </row>
    <row r="5" spans="1:15" x14ac:dyDescent="0.2">
      <c r="A5" s="219"/>
      <c r="B5" s="47" t="s">
        <v>14</v>
      </c>
      <c r="C5" s="124">
        <v>23.130650528577405</v>
      </c>
      <c r="D5" s="125">
        <v>23.184912268162361</v>
      </c>
      <c r="E5" s="125">
        <v>23.145661274146708</v>
      </c>
      <c r="F5" s="125">
        <v>23.289858075610425</v>
      </c>
      <c r="G5" s="125">
        <v>23.339137577201445</v>
      </c>
      <c r="H5" s="125">
        <v>23.440240860812327</v>
      </c>
      <c r="I5" s="125">
        <v>23.481917242167331</v>
      </c>
      <c r="J5" s="125">
        <v>23.452355277779052</v>
      </c>
      <c r="K5" s="125">
        <v>23.029302885981533</v>
      </c>
      <c r="L5" s="125">
        <v>22.32545332461952</v>
      </c>
      <c r="M5" s="126">
        <v>21.749464447634981</v>
      </c>
      <c r="O5" s="128"/>
    </row>
    <row r="6" spans="1:15" x14ac:dyDescent="0.2">
      <c r="A6" s="220" t="s">
        <v>11</v>
      </c>
      <c r="B6" s="46" t="s">
        <v>13</v>
      </c>
      <c r="C6" s="121">
        <v>25.046291236599629</v>
      </c>
      <c r="D6" s="122">
        <v>25.119766075897566</v>
      </c>
      <c r="E6" s="122">
        <v>25.328003238070394</v>
      </c>
      <c r="F6" s="122">
        <v>25.335404344442541</v>
      </c>
      <c r="G6" s="122">
        <v>25.304559175277152</v>
      </c>
      <c r="H6" s="122">
        <v>25.531301485162778</v>
      </c>
      <c r="I6" s="122">
        <v>25.765006892340072</v>
      </c>
      <c r="J6" s="122">
        <v>25.880481199560638</v>
      </c>
      <c r="K6" s="122">
        <v>25.86202245011334</v>
      </c>
      <c r="L6" s="122">
        <v>25.746107003239516</v>
      </c>
      <c r="M6" s="123">
        <v>25.459625191361823</v>
      </c>
      <c r="O6" s="128"/>
    </row>
    <row r="7" spans="1:15" x14ac:dyDescent="0.2">
      <c r="A7" s="219"/>
      <c r="B7" s="47" t="s">
        <v>14</v>
      </c>
      <c r="C7" s="124">
        <v>24.001264568550877</v>
      </c>
      <c r="D7" s="125">
        <v>23.954342417823447</v>
      </c>
      <c r="E7" s="125">
        <v>24.397519079592374</v>
      </c>
      <c r="F7" s="125">
        <v>24.443391797999912</v>
      </c>
      <c r="G7" s="125">
        <v>24.368344240079971</v>
      </c>
      <c r="H7" s="125">
        <v>24.663798301977348</v>
      </c>
      <c r="I7" s="125">
        <v>24.928636098982746</v>
      </c>
      <c r="J7" s="125">
        <v>25.084476388626321</v>
      </c>
      <c r="K7" s="125">
        <v>25.103755020448506</v>
      </c>
      <c r="L7" s="125">
        <v>25.113502897695842</v>
      </c>
      <c r="M7" s="126">
        <v>24.917760215786124</v>
      </c>
      <c r="O7" s="128"/>
    </row>
    <row r="14" spans="1:15" x14ac:dyDescent="0.2">
      <c r="M14" s="127"/>
    </row>
    <row r="17" spans="12:15" x14ac:dyDescent="0.2">
      <c r="O17" s="127"/>
    </row>
    <row r="19" spans="12:15" x14ac:dyDescent="0.2">
      <c r="L19" s="127">
        <f>G7-G5</f>
        <v>1.0292066628785257</v>
      </c>
    </row>
    <row r="20" spans="12:15" x14ac:dyDescent="0.2">
      <c r="L20" s="127">
        <f>M7-M5</f>
        <v>3.1682957681511432</v>
      </c>
    </row>
    <row r="23" spans="12:15" x14ac:dyDescent="0.2">
      <c r="O23" s="127"/>
    </row>
    <row r="41" spans="3:14" ht="12.75" customHeight="1" x14ac:dyDescent="0.2">
      <c r="C41" s="214" t="s">
        <v>59</v>
      </c>
      <c r="D41" s="214"/>
      <c r="E41" s="214"/>
      <c r="F41" s="214"/>
      <c r="G41" s="214"/>
      <c r="H41" s="200"/>
      <c r="I41" s="78"/>
    </row>
    <row r="42" spans="3:14" x14ac:dyDescent="0.2">
      <c r="C42" s="216" t="s">
        <v>291</v>
      </c>
      <c r="D42" s="216"/>
      <c r="E42" s="216"/>
      <c r="F42" s="216"/>
      <c r="G42" s="216"/>
      <c r="H42" s="198"/>
      <c r="I42" s="21"/>
    </row>
    <row r="43" spans="3:14" x14ac:dyDescent="0.2">
      <c r="C43" s="268" t="s">
        <v>312</v>
      </c>
    </row>
    <row r="44" spans="3:14" x14ac:dyDescent="0.2">
      <c r="C44" s="127"/>
      <c r="D44" s="127"/>
      <c r="E44" s="127"/>
      <c r="F44" s="127"/>
      <c r="G44" s="127"/>
      <c r="H44" s="127"/>
      <c r="I44" s="127"/>
      <c r="J44" s="127"/>
      <c r="K44" s="127"/>
      <c r="L44" s="127"/>
      <c r="M44" s="127"/>
      <c r="N44" s="127"/>
    </row>
    <row r="45" spans="3:14" x14ac:dyDescent="0.2">
      <c r="C45" s="127"/>
      <c r="D45" s="127"/>
      <c r="E45" s="127"/>
      <c r="F45" s="127"/>
      <c r="G45" s="127"/>
      <c r="H45" s="127"/>
      <c r="I45" s="127"/>
      <c r="J45" s="127"/>
      <c r="K45" s="127"/>
      <c r="L45" s="127"/>
      <c r="M45" s="127"/>
    </row>
  </sheetData>
  <mergeCells count="5">
    <mergeCell ref="A1:M1"/>
    <mergeCell ref="A4:A5"/>
    <mergeCell ref="A6:A7"/>
    <mergeCell ref="C41:G41"/>
    <mergeCell ref="C42:G42"/>
  </mergeCells>
  <pageMargins left="0.78740157499999996" right="0.78740157499999996" top="0.984251969" bottom="0.984251969" header="0.5" footer="0.5"/>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opLeftCell="A10" workbookViewId="0">
      <selection activeCell="A12" sqref="A12"/>
    </sheetView>
  </sheetViews>
  <sheetFormatPr baseColWidth="10" defaultColWidth="9.140625" defaultRowHeight="12.75" x14ac:dyDescent="0.2"/>
  <cols>
    <col min="1" max="1" width="21.28515625" style="48" customWidth="1"/>
    <col min="2" max="9" width="10.42578125" style="33" customWidth="1"/>
    <col min="10" max="10" width="5.42578125" style="33" customWidth="1"/>
    <col min="11" max="16" width="9.140625" style="33"/>
    <col min="17" max="17" width="66.7109375" style="33" customWidth="1"/>
    <col min="18" max="16384" width="9.140625" style="33"/>
  </cols>
  <sheetData>
    <row r="1" spans="1:17" x14ac:dyDescent="0.2">
      <c r="A1" s="217" t="s">
        <v>57</v>
      </c>
      <c r="B1" s="217"/>
      <c r="C1" s="217"/>
      <c r="D1" s="217"/>
      <c r="E1" s="217"/>
      <c r="F1" s="217"/>
      <c r="G1" s="217"/>
      <c r="H1" s="217"/>
      <c r="I1" s="217"/>
    </row>
    <row r="3" spans="1:17" ht="44.25" customHeight="1" x14ac:dyDescent="0.2">
      <c r="B3" s="221" t="s">
        <v>12</v>
      </c>
      <c r="C3" s="222"/>
      <c r="D3" s="222"/>
      <c r="E3" s="222"/>
      <c r="F3" s="222"/>
      <c r="G3" s="223"/>
      <c r="H3" s="43" t="s">
        <v>11</v>
      </c>
      <c r="I3" s="49" t="s">
        <v>18</v>
      </c>
    </row>
    <row r="4" spans="1:17" ht="24.75" customHeight="1" x14ac:dyDescent="0.2">
      <c r="B4" s="221" t="s">
        <v>30</v>
      </c>
      <c r="C4" s="222"/>
      <c r="D4" s="223"/>
      <c r="E4" s="221" t="s">
        <v>31</v>
      </c>
      <c r="F4" s="222"/>
      <c r="G4" s="225" t="s">
        <v>9</v>
      </c>
      <c r="H4" s="225" t="s">
        <v>9</v>
      </c>
      <c r="I4" s="225" t="s">
        <v>9</v>
      </c>
    </row>
    <row r="5" spans="1:17" ht="29.25" customHeight="1" x14ac:dyDescent="0.2">
      <c r="B5" s="42" t="s">
        <v>2</v>
      </c>
      <c r="C5" s="43" t="s">
        <v>1</v>
      </c>
      <c r="D5" s="43" t="s">
        <v>9</v>
      </c>
      <c r="E5" s="42" t="s">
        <v>17</v>
      </c>
      <c r="F5" s="96" t="s">
        <v>41</v>
      </c>
      <c r="G5" s="226"/>
      <c r="H5" s="226"/>
      <c r="I5" s="226"/>
    </row>
    <row r="6" spans="1:17" ht="29.25" customHeight="1" x14ac:dyDescent="0.2">
      <c r="A6" s="145" t="s">
        <v>42</v>
      </c>
      <c r="B6" s="209">
        <v>6.9080000000000003E-2</v>
      </c>
      <c r="C6" s="210">
        <v>0.10649</v>
      </c>
      <c r="D6" s="211">
        <v>0.17557</v>
      </c>
      <c r="E6" s="210">
        <v>0.16969000000000001</v>
      </c>
      <c r="F6" s="210">
        <v>0.52227999999999997</v>
      </c>
      <c r="G6" s="212">
        <v>0.86753999999999998</v>
      </c>
      <c r="H6" s="212">
        <v>0.13245999999999999</v>
      </c>
      <c r="I6" s="211">
        <v>1</v>
      </c>
      <c r="K6" s="35"/>
      <c r="L6" s="35"/>
      <c r="M6" s="35"/>
      <c r="N6" s="35"/>
      <c r="O6" s="35"/>
      <c r="P6" s="35"/>
      <c r="Q6" s="35"/>
    </row>
    <row r="7" spans="1:17" ht="29.25" customHeight="1" x14ac:dyDescent="0.2">
      <c r="A7" s="146" t="s">
        <v>43</v>
      </c>
      <c r="B7" s="147">
        <v>18.637122855856223</v>
      </c>
      <c r="C7" s="148">
        <v>18.818120877352925</v>
      </c>
      <c r="D7" s="148">
        <v>18.74648822928987</v>
      </c>
      <c r="E7" s="147">
        <v>22.006415428515201</v>
      </c>
      <c r="F7" s="149">
        <v>24.280695566293957</v>
      </c>
      <c r="G7" s="149">
        <v>22.482974230310944</v>
      </c>
      <c r="H7" s="148">
        <v>25.09812828843334</v>
      </c>
      <c r="I7" s="150">
        <v>22.797628272541097</v>
      </c>
      <c r="K7" s="35"/>
      <c r="L7" s="35"/>
      <c r="M7" s="35"/>
      <c r="N7" s="35"/>
      <c r="O7" s="35"/>
      <c r="P7" s="35"/>
      <c r="Q7" s="35"/>
    </row>
    <row r="8" spans="1:17" ht="29.25" customHeight="1" x14ac:dyDescent="0.2">
      <c r="A8" s="151" t="s">
        <v>13</v>
      </c>
      <c r="B8" s="152">
        <v>22.346674303432522</v>
      </c>
      <c r="C8" s="153">
        <v>22.516496995835283</v>
      </c>
      <c r="D8" s="153">
        <v>22.449006299072671</v>
      </c>
      <c r="E8" s="152">
        <v>22.433314397983509</v>
      </c>
      <c r="F8" s="154">
        <v>24.85629444792573</v>
      </c>
      <c r="G8" s="154">
        <v>23.823626007846975</v>
      </c>
      <c r="H8" s="153">
        <v>25.459625191361823</v>
      </c>
      <c r="I8" s="155">
        <v>24.01022323012587</v>
      </c>
      <c r="K8" s="35"/>
      <c r="L8" s="35"/>
      <c r="M8" s="35"/>
      <c r="N8" s="35"/>
      <c r="O8" s="35"/>
      <c r="P8" s="35"/>
      <c r="Q8" s="35"/>
    </row>
    <row r="9" spans="1:17" ht="29.25" customHeight="1" x14ac:dyDescent="0.2">
      <c r="A9" s="156" t="s">
        <v>14</v>
      </c>
      <c r="B9" s="157">
        <v>16.782210601165819</v>
      </c>
      <c r="C9" s="158">
        <v>16.987835849094346</v>
      </c>
      <c r="D9" s="158">
        <v>16.90662559494594</v>
      </c>
      <c r="E9" s="157">
        <v>21.772838746358783</v>
      </c>
      <c r="F9" s="159">
        <v>23.952574785419316</v>
      </c>
      <c r="G9" s="159">
        <v>21.749464447634981</v>
      </c>
      <c r="H9" s="158">
        <v>24.917760215786124</v>
      </c>
      <c r="I9" s="160">
        <v>22.141409743557695</v>
      </c>
      <c r="K9" s="35"/>
      <c r="L9" s="35"/>
      <c r="M9" s="35"/>
      <c r="N9" s="35"/>
      <c r="O9" s="35"/>
      <c r="P9" s="35"/>
      <c r="Q9" s="35"/>
    </row>
    <row r="10" spans="1:17" ht="12.75" customHeight="1" x14ac:dyDescent="0.2">
      <c r="A10" s="224" t="s">
        <v>59</v>
      </c>
      <c r="B10" s="224"/>
      <c r="C10" s="224"/>
      <c r="D10" s="224"/>
      <c r="E10" s="224"/>
      <c r="F10" s="224"/>
      <c r="G10" s="224"/>
      <c r="H10" s="224"/>
      <c r="I10" s="224"/>
    </row>
    <row r="11" spans="1:17" x14ac:dyDescent="0.2">
      <c r="A11" s="216" t="s">
        <v>292</v>
      </c>
      <c r="B11" s="216"/>
      <c r="C11" s="216"/>
      <c r="D11" s="216"/>
      <c r="E11" s="216"/>
      <c r="F11" s="216"/>
      <c r="G11" s="216"/>
      <c r="H11" s="201"/>
      <c r="I11" s="201"/>
    </row>
    <row r="12" spans="1:17" x14ac:dyDescent="0.2">
      <c r="A12" s="268" t="s">
        <v>312</v>
      </c>
    </row>
    <row r="17" spans="5:6" x14ac:dyDescent="0.2">
      <c r="F17" s="127"/>
    </row>
    <row r="25" spans="5:6" x14ac:dyDescent="0.2">
      <c r="E25" s="127"/>
    </row>
    <row r="26" spans="5:6" x14ac:dyDescent="0.2">
      <c r="E26" s="127"/>
    </row>
    <row r="27" spans="5:6" x14ac:dyDescent="0.2">
      <c r="E27" s="127"/>
    </row>
  </sheetData>
  <mergeCells count="9">
    <mergeCell ref="A1:I1"/>
    <mergeCell ref="B3:G3"/>
    <mergeCell ref="A11:G11"/>
    <mergeCell ref="A10:I10"/>
    <mergeCell ref="B4:D4"/>
    <mergeCell ref="E4:F4"/>
    <mergeCell ref="G4:G5"/>
    <mergeCell ref="H4:H5"/>
    <mergeCell ref="I4:I5"/>
  </mergeCells>
  <pageMargins left="0.78740157499999996" right="0.78740157499999996" top="0.984251969" bottom="0.984251969"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2"/>
  <sheetViews>
    <sheetView topLeftCell="A40" workbookViewId="0">
      <selection activeCell="A48" sqref="A48"/>
    </sheetView>
  </sheetViews>
  <sheetFormatPr baseColWidth="10" defaultRowHeight="12.75" x14ac:dyDescent="0.2"/>
  <cols>
    <col min="1" max="9" width="11.42578125" style="1"/>
    <col min="10" max="10" width="11.42578125" style="3"/>
    <col min="11" max="11" width="25.7109375" style="3" bestFit="1" customWidth="1"/>
    <col min="12" max="12" width="11.42578125" style="3"/>
    <col min="13" max="16384" width="11.42578125" style="1"/>
  </cols>
  <sheetData>
    <row r="1" spans="1:12" x14ac:dyDescent="0.2">
      <c r="A1" s="227" t="s">
        <v>295</v>
      </c>
      <c r="B1" s="227"/>
      <c r="C1" s="227"/>
      <c r="D1" s="227"/>
      <c r="E1" s="227"/>
      <c r="F1" s="227"/>
      <c r="G1" s="227"/>
      <c r="H1" s="227"/>
      <c r="I1" s="227"/>
      <c r="J1" s="3" t="s">
        <v>73</v>
      </c>
      <c r="K1" s="3" t="s">
        <v>74</v>
      </c>
      <c r="L1" s="3" t="s">
        <v>75</v>
      </c>
    </row>
    <row r="2" spans="1:12" ht="24" customHeight="1" x14ac:dyDescent="0.2">
      <c r="A2" s="213" t="s">
        <v>294</v>
      </c>
      <c r="J2" s="3" t="s">
        <v>76</v>
      </c>
      <c r="K2" s="3" t="s">
        <v>77</v>
      </c>
      <c r="L2" s="3">
        <v>24.362687577369321</v>
      </c>
    </row>
    <row r="3" spans="1:12" x14ac:dyDescent="0.2">
      <c r="J3" s="3" t="s">
        <v>78</v>
      </c>
      <c r="K3" s="3" t="s">
        <v>79</v>
      </c>
      <c r="L3" s="3">
        <v>22.577450212621962</v>
      </c>
    </row>
    <row r="4" spans="1:12" x14ac:dyDescent="0.2">
      <c r="J4" s="3" t="s">
        <v>80</v>
      </c>
      <c r="K4" s="3" t="s">
        <v>81</v>
      </c>
      <c r="L4" s="3">
        <v>20.723117491994866</v>
      </c>
    </row>
    <row r="5" spans="1:12" x14ac:dyDescent="0.2">
      <c r="J5" s="3" t="s">
        <v>82</v>
      </c>
      <c r="K5" s="3" t="s">
        <v>83</v>
      </c>
      <c r="L5" s="3">
        <v>20.461000556788512</v>
      </c>
    </row>
    <row r="6" spans="1:12" x14ac:dyDescent="0.2">
      <c r="J6" s="3" t="s">
        <v>84</v>
      </c>
      <c r="K6" s="3" t="s">
        <v>85</v>
      </c>
      <c r="L6" s="3">
        <v>20.564929324388668</v>
      </c>
    </row>
    <row r="7" spans="1:12" x14ac:dyDescent="0.2">
      <c r="J7" s="3" t="s">
        <v>86</v>
      </c>
      <c r="K7" s="3" t="s">
        <v>87</v>
      </c>
      <c r="L7" s="3">
        <v>25.437436617353352</v>
      </c>
    </row>
    <row r="8" spans="1:12" x14ac:dyDescent="0.2">
      <c r="J8" s="3" t="s">
        <v>88</v>
      </c>
      <c r="K8" s="3" t="s">
        <v>89</v>
      </c>
      <c r="L8" s="3">
        <v>22.905861171972589</v>
      </c>
    </row>
    <row r="9" spans="1:12" x14ac:dyDescent="0.2">
      <c r="J9" s="3" t="s">
        <v>90</v>
      </c>
      <c r="K9" s="3" t="s">
        <v>91</v>
      </c>
      <c r="L9" s="3">
        <v>22.092436690851606</v>
      </c>
    </row>
    <row r="10" spans="1:12" x14ac:dyDescent="0.2">
      <c r="J10" s="3" t="s">
        <v>92</v>
      </c>
      <c r="K10" s="3" t="s">
        <v>93</v>
      </c>
      <c r="L10" s="3">
        <v>21.182365130760218</v>
      </c>
    </row>
    <row r="11" spans="1:12" x14ac:dyDescent="0.2">
      <c r="J11" s="3" t="s">
        <v>94</v>
      </c>
      <c r="K11" s="3" t="s">
        <v>95</v>
      </c>
      <c r="L11" s="3">
        <v>22.953989483891771</v>
      </c>
    </row>
    <row r="12" spans="1:12" x14ac:dyDescent="0.2">
      <c r="J12" s="3" t="s">
        <v>96</v>
      </c>
      <c r="K12" s="3" t="s">
        <v>97</v>
      </c>
      <c r="L12" s="3">
        <v>22.434724429130505</v>
      </c>
    </row>
    <row r="13" spans="1:12" x14ac:dyDescent="0.2">
      <c r="J13" s="3" t="s">
        <v>98</v>
      </c>
      <c r="K13" s="3" t="s">
        <v>99</v>
      </c>
      <c r="L13" s="3">
        <v>21.518616888369127</v>
      </c>
    </row>
    <row r="14" spans="1:12" x14ac:dyDescent="0.2">
      <c r="J14" s="3" t="s">
        <v>100</v>
      </c>
      <c r="K14" s="3" t="s">
        <v>101</v>
      </c>
      <c r="L14" s="3">
        <v>25.341301099829984</v>
      </c>
    </row>
    <row r="15" spans="1:12" x14ac:dyDescent="0.2">
      <c r="J15" s="3" t="s">
        <v>102</v>
      </c>
      <c r="K15" s="3" t="s">
        <v>103</v>
      </c>
      <c r="L15" s="3">
        <v>23.399804896425344</v>
      </c>
    </row>
    <row r="16" spans="1:12" x14ac:dyDescent="0.2">
      <c r="J16" s="3" t="s">
        <v>104</v>
      </c>
      <c r="K16" s="3" t="s">
        <v>105</v>
      </c>
      <c r="L16" s="3">
        <v>16.823508093815981</v>
      </c>
    </row>
    <row r="17" spans="10:12" x14ac:dyDescent="0.2">
      <c r="J17" s="3" t="s">
        <v>106</v>
      </c>
      <c r="K17" s="3" t="s">
        <v>107</v>
      </c>
      <c r="L17" s="3">
        <v>22.470101027865326</v>
      </c>
    </row>
    <row r="18" spans="10:12" x14ac:dyDescent="0.2">
      <c r="J18" s="3" t="s">
        <v>108</v>
      </c>
      <c r="K18" s="3" t="s">
        <v>109</v>
      </c>
      <c r="L18" s="3">
        <v>23.556443311352243</v>
      </c>
    </row>
    <row r="19" spans="10:12" x14ac:dyDescent="0.2">
      <c r="J19" s="3" t="s">
        <v>110</v>
      </c>
      <c r="K19" s="3" t="s">
        <v>111</v>
      </c>
      <c r="L19" s="3">
        <v>21.952226593964074</v>
      </c>
    </row>
    <row r="20" spans="10:12" x14ac:dyDescent="0.2">
      <c r="J20" s="3" t="s">
        <v>112</v>
      </c>
      <c r="K20" s="3" t="s">
        <v>113</v>
      </c>
      <c r="L20" s="3">
        <v>21.689882279346108</v>
      </c>
    </row>
    <row r="21" spans="10:12" x14ac:dyDescent="0.2">
      <c r="J21" s="3" t="s">
        <v>114</v>
      </c>
      <c r="K21" s="3" t="s">
        <v>115</v>
      </c>
      <c r="L21" s="3">
        <v>23.437479789392672</v>
      </c>
    </row>
    <row r="22" spans="10:12" x14ac:dyDescent="0.2">
      <c r="J22" s="3" t="s">
        <v>116</v>
      </c>
      <c r="K22" s="3" t="s">
        <v>117</v>
      </c>
      <c r="L22" s="3">
        <v>22.246991290525333</v>
      </c>
    </row>
    <row r="23" spans="10:12" x14ac:dyDescent="0.2">
      <c r="J23" s="3" t="s">
        <v>118</v>
      </c>
      <c r="K23" s="3" t="s">
        <v>119</v>
      </c>
      <c r="L23" s="3">
        <v>18.028376260561402</v>
      </c>
    </row>
    <row r="24" spans="10:12" x14ac:dyDescent="0.2">
      <c r="J24" s="3" t="s">
        <v>120</v>
      </c>
      <c r="K24" s="3" t="s">
        <v>121</v>
      </c>
      <c r="L24" s="3">
        <v>22.258366237539299</v>
      </c>
    </row>
    <row r="25" spans="10:12" x14ac:dyDescent="0.2">
      <c r="J25" s="3" t="s">
        <v>122</v>
      </c>
      <c r="K25" s="3" t="s">
        <v>123</v>
      </c>
      <c r="L25" s="3">
        <v>23.43650963302121</v>
      </c>
    </row>
    <row r="26" spans="10:12" x14ac:dyDescent="0.2">
      <c r="J26" s="3" t="s">
        <v>124</v>
      </c>
      <c r="K26" s="3" t="s">
        <v>125</v>
      </c>
      <c r="L26" s="3">
        <v>23.348980600982031</v>
      </c>
    </row>
    <row r="27" spans="10:12" x14ac:dyDescent="0.2">
      <c r="J27" s="3" t="s">
        <v>126</v>
      </c>
      <c r="K27" s="3" t="s">
        <v>127</v>
      </c>
      <c r="L27" s="3">
        <v>23.004829876484568</v>
      </c>
    </row>
    <row r="28" spans="10:12" x14ac:dyDescent="0.2">
      <c r="J28" s="3" t="s">
        <v>128</v>
      </c>
      <c r="K28" s="3" t="s">
        <v>129</v>
      </c>
      <c r="L28" s="3">
        <v>22.930496106473868</v>
      </c>
    </row>
    <row r="29" spans="10:12" x14ac:dyDescent="0.2">
      <c r="J29" s="3" t="s">
        <v>130</v>
      </c>
      <c r="K29" s="3" t="s">
        <v>131</v>
      </c>
      <c r="L29" s="3">
        <v>22.054231379779175</v>
      </c>
    </row>
    <row r="30" spans="10:12" x14ac:dyDescent="0.2">
      <c r="J30" s="3" t="s">
        <v>132</v>
      </c>
      <c r="K30" s="3" t="s">
        <v>133</v>
      </c>
      <c r="L30" s="3">
        <v>23.528191821165109</v>
      </c>
    </row>
    <row r="31" spans="10:12" x14ac:dyDescent="0.2">
      <c r="J31" s="3" t="s">
        <v>134</v>
      </c>
      <c r="K31" s="3" t="s">
        <v>135</v>
      </c>
      <c r="L31" s="3">
        <v>25.441512538032708</v>
      </c>
    </row>
    <row r="32" spans="10:12" x14ac:dyDescent="0.2">
      <c r="J32" s="3" t="s">
        <v>136</v>
      </c>
      <c r="K32" s="3" t="s">
        <v>137</v>
      </c>
      <c r="L32" s="3">
        <v>20.47144363089026</v>
      </c>
    </row>
    <row r="33" spans="1:12" x14ac:dyDescent="0.2">
      <c r="J33" s="3" t="s">
        <v>138</v>
      </c>
      <c r="K33" s="3" t="s">
        <v>139</v>
      </c>
      <c r="L33" s="3">
        <v>24.683153167799933</v>
      </c>
    </row>
    <row r="34" spans="1:12" x14ac:dyDescent="0.2">
      <c r="J34" s="3" t="s">
        <v>140</v>
      </c>
      <c r="K34" s="3" t="s">
        <v>141</v>
      </c>
      <c r="L34" s="3">
        <v>24.824680271922286</v>
      </c>
    </row>
    <row r="35" spans="1:12" x14ac:dyDescent="0.2">
      <c r="J35" s="3" t="s">
        <v>142</v>
      </c>
      <c r="K35" s="3" t="s">
        <v>143</v>
      </c>
      <c r="L35" s="3">
        <v>23.95829190772303</v>
      </c>
    </row>
    <row r="36" spans="1:12" x14ac:dyDescent="0.2">
      <c r="J36" s="3" t="s">
        <v>144</v>
      </c>
      <c r="K36" s="3" t="s">
        <v>145</v>
      </c>
      <c r="L36" s="3">
        <v>21.85621178793242</v>
      </c>
    </row>
    <row r="37" spans="1:12" x14ac:dyDescent="0.2">
      <c r="J37" s="3" t="s">
        <v>146</v>
      </c>
      <c r="K37" s="3" t="s">
        <v>147</v>
      </c>
      <c r="L37" s="3">
        <v>23.893991630715689</v>
      </c>
    </row>
    <row r="38" spans="1:12" x14ac:dyDescent="0.2">
      <c r="J38" s="3" t="s">
        <v>148</v>
      </c>
      <c r="K38" s="3" t="s">
        <v>149</v>
      </c>
      <c r="L38" s="3">
        <v>25.052718601516744</v>
      </c>
    </row>
    <row r="39" spans="1:12" x14ac:dyDescent="0.2">
      <c r="J39" s="3" t="s">
        <v>150</v>
      </c>
      <c r="K39" s="3" t="s">
        <v>151</v>
      </c>
      <c r="L39" s="3">
        <v>22.57480791452436</v>
      </c>
    </row>
    <row r="40" spans="1:12" x14ac:dyDescent="0.2">
      <c r="J40" s="3" t="s">
        <v>152</v>
      </c>
      <c r="K40" s="3" t="s">
        <v>153</v>
      </c>
      <c r="L40" s="3">
        <v>23.601564995126122</v>
      </c>
    </row>
    <row r="41" spans="1:12" x14ac:dyDescent="0.2">
      <c r="J41" s="3" t="s">
        <v>154</v>
      </c>
      <c r="K41" s="3" t="s">
        <v>155</v>
      </c>
      <c r="L41" s="3">
        <v>22.722261043087812</v>
      </c>
    </row>
    <row r="42" spans="1:12" x14ac:dyDescent="0.2">
      <c r="J42" s="3" t="s">
        <v>156</v>
      </c>
      <c r="K42" s="3" t="s">
        <v>157</v>
      </c>
      <c r="L42" s="3">
        <v>24.133985713000786</v>
      </c>
    </row>
    <row r="43" spans="1:12" x14ac:dyDescent="0.2">
      <c r="J43" s="3" t="s">
        <v>158</v>
      </c>
      <c r="K43" s="3" t="s">
        <v>159</v>
      </c>
      <c r="L43" s="3">
        <v>21.163625624464885</v>
      </c>
    </row>
    <row r="44" spans="1:12" ht="12.75" customHeight="1" x14ac:dyDescent="0.2">
      <c r="A44" s="214" t="s">
        <v>60</v>
      </c>
      <c r="B44" s="214"/>
      <c r="C44" s="214"/>
      <c r="D44" s="214"/>
      <c r="E44" s="214"/>
      <c r="F44" s="200"/>
      <c r="G44" s="78"/>
      <c r="J44" s="3" t="s">
        <v>160</v>
      </c>
      <c r="K44" s="3" t="s">
        <v>161</v>
      </c>
      <c r="L44" s="3">
        <v>25.064300791285731</v>
      </c>
    </row>
    <row r="45" spans="1:12" x14ac:dyDescent="0.2">
      <c r="A45" s="216" t="s">
        <v>292</v>
      </c>
      <c r="B45" s="216"/>
      <c r="C45" s="216"/>
      <c r="D45" s="216"/>
      <c r="E45" s="216"/>
      <c r="F45" s="198"/>
      <c r="G45" s="21"/>
      <c r="J45" s="3" t="s">
        <v>162</v>
      </c>
      <c r="K45" s="3" t="s">
        <v>163</v>
      </c>
      <c r="L45" s="3">
        <v>24.314571939413945</v>
      </c>
    </row>
    <row r="46" spans="1:12" x14ac:dyDescent="0.2">
      <c r="J46" s="3" t="s">
        <v>164</v>
      </c>
      <c r="K46" s="3" t="s">
        <v>165</v>
      </c>
      <c r="L46" s="3">
        <v>20.985705233301626</v>
      </c>
    </row>
    <row r="47" spans="1:12" x14ac:dyDescent="0.2">
      <c r="J47" s="3" t="s">
        <v>166</v>
      </c>
      <c r="K47" s="3" t="s">
        <v>167</v>
      </c>
      <c r="L47" s="3">
        <v>22.498339083743122</v>
      </c>
    </row>
    <row r="48" spans="1:12" x14ac:dyDescent="0.2">
      <c r="A48" s="268" t="s">
        <v>312</v>
      </c>
      <c r="J48" s="3" t="s">
        <v>168</v>
      </c>
      <c r="K48" s="3" t="s">
        <v>169</v>
      </c>
      <c r="L48" s="3">
        <v>14.32786758990126</v>
      </c>
    </row>
    <row r="49" spans="10:12" x14ac:dyDescent="0.2">
      <c r="J49" s="3" t="s">
        <v>170</v>
      </c>
      <c r="K49" s="3" t="s">
        <v>171</v>
      </c>
      <c r="L49" s="3">
        <v>23.519495617079397</v>
      </c>
    </row>
    <row r="50" spans="10:12" x14ac:dyDescent="0.2">
      <c r="J50" s="3" t="s">
        <v>172</v>
      </c>
      <c r="K50" s="3" t="s">
        <v>173</v>
      </c>
      <c r="L50" s="3">
        <v>22.318319505357881</v>
      </c>
    </row>
    <row r="51" spans="10:12" x14ac:dyDescent="0.2">
      <c r="J51" s="3" t="s">
        <v>174</v>
      </c>
      <c r="K51" s="3" t="s">
        <v>175</v>
      </c>
      <c r="L51" s="3">
        <v>22.537065319903888</v>
      </c>
    </row>
    <row r="52" spans="10:12" x14ac:dyDescent="0.2">
      <c r="J52" s="3" t="s">
        <v>176</v>
      </c>
      <c r="K52" s="3" t="s">
        <v>177</v>
      </c>
      <c r="L52" s="3">
        <v>20.527063830954308</v>
      </c>
    </row>
    <row r="53" spans="10:12" x14ac:dyDescent="0.2">
      <c r="J53" s="3" t="s">
        <v>178</v>
      </c>
      <c r="K53" s="3" t="s">
        <v>179</v>
      </c>
      <c r="L53" s="3">
        <v>21.870166842668052</v>
      </c>
    </row>
    <row r="54" spans="10:12" x14ac:dyDescent="0.2">
      <c r="J54" s="3" t="s">
        <v>180</v>
      </c>
      <c r="K54" s="3" t="s">
        <v>181</v>
      </c>
      <c r="L54" s="3">
        <v>23.460149515282328</v>
      </c>
    </row>
    <row r="55" spans="10:12" x14ac:dyDescent="0.2">
      <c r="J55" s="3" t="s">
        <v>182</v>
      </c>
      <c r="K55" s="3" t="s">
        <v>183</v>
      </c>
      <c r="L55" s="3">
        <v>21.667155309093083</v>
      </c>
    </row>
    <row r="56" spans="10:12" x14ac:dyDescent="0.2">
      <c r="J56" s="3" t="s">
        <v>184</v>
      </c>
      <c r="K56" s="3" t="s">
        <v>185</v>
      </c>
      <c r="L56" s="3">
        <v>23.328179196365038</v>
      </c>
    </row>
    <row r="57" spans="10:12" x14ac:dyDescent="0.2">
      <c r="J57" s="3" t="s">
        <v>186</v>
      </c>
      <c r="K57" s="3" t="s">
        <v>187</v>
      </c>
      <c r="L57" s="3">
        <v>24.305743266158839</v>
      </c>
    </row>
    <row r="58" spans="10:12" x14ac:dyDescent="0.2">
      <c r="J58" s="3" t="s">
        <v>188</v>
      </c>
      <c r="K58" s="3" t="s">
        <v>189</v>
      </c>
      <c r="L58" s="3">
        <v>21.201785398316613</v>
      </c>
    </row>
    <row r="59" spans="10:12" x14ac:dyDescent="0.2">
      <c r="J59" s="3" t="s">
        <v>190</v>
      </c>
      <c r="K59" s="3" t="s">
        <v>191</v>
      </c>
      <c r="L59" s="3">
        <v>23.527555187925877</v>
      </c>
    </row>
    <row r="60" spans="10:12" x14ac:dyDescent="0.2">
      <c r="J60" s="3" t="s">
        <v>192</v>
      </c>
      <c r="K60" s="3" t="s">
        <v>193</v>
      </c>
      <c r="L60" s="3">
        <v>23.562889613705558</v>
      </c>
    </row>
    <row r="61" spans="10:12" x14ac:dyDescent="0.2">
      <c r="J61" s="3" t="s">
        <v>194</v>
      </c>
      <c r="K61" s="3" t="s">
        <v>195</v>
      </c>
      <c r="L61" s="3">
        <v>20.609688188724142</v>
      </c>
    </row>
    <row r="62" spans="10:12" x14ac:dyDescent="0.2">
      <c r="J62" s="3" t="s">
        <v>196</v>
      </c>
      <c r="K62" s="3" t="s">
        <v>197</v>
      </c>
      <c r="L62" s="3">
        <v>23.351868099803809</v>
      </c>
    </row>
    <row r="63" spans="10:12" x14ac:dyDescent="0.2">
      <c r="J63" s="3" t="s">
        <v>198</v>
      </c>
      <c r="K63" s="3" t="s">
        <v>199</v>
      </c>
      <c r="L63" s="3">
        <v>23.092138698344652</v>
      </c>
    </row>
    <row r="64" spans="10:12" x14ac:dyDescent="0.2">
      <c r="J64" s="3" t="s">
        <v>200</v>
      </c>
      <c r="K64" s="3" t="s">
        <v>201</v>
      </c>
      <c r="L64" s="3">
        <v>22.165409591102947</v>
      </c>
    </row>
    <row r="65" spans="10:12" x14ac:dyDescent="0.2">
      <c r="J65" s="3" t="s">
        <v>202</v>
      </c>
      <c r="K65" s="3" t="s">
        <v>203</v>
      </c>
      <c r="L65" s="3">
        <v>20.981399263987772</v>
      </c>
    </row>
    <row r="66" spans="10:12" x14ac:dyDescent="0.2">
      <c r="J66" s="3" t="s">
        <v>204</v>
      </c>
      <c r="K66" s="3" t="s">
        <v>205</v>
      </c>
      <c r="L66" s="3">
        <v>23.937722735157106</v>
      </c>
    </row>
    <row r="67" spans="10:12" x14ac:dyDescent="0.2">
      <c r="J67" s="3" t="s">
        <v>206</v>
      </c>
      <c r="K67" s="3" t="s">
        <v>207</v>
      </c>
      <c r="L67" s="3">
        <v>24.514713479452372</v>
      </c>
    </row>
    <row r="68" spans="10:12" x14ac:dyDescent="0.2">
      <c r="J68" s="3" t="s">
        <v>208</v>
      </c>
      <c r="K68" s="3" t="s">
        <v>209</v>
      </c>
      <c r="L68" s="3">
        <v>23.99559518898025</v>
      </c>
    </row>
    <row r="69" spans="10:12" x14ac:dyDescent="0.2">
      <c r="J69" s="3" t="s">
        <v>210</v>
      </c>
      <c r="K69" s="3" t="s">
        <v>211</v>
      </c>
      <c r="L69" s="3">
        <v>25.448923806177692</v>
      </c>
    </row>
    <row r="70" spans="10:12" x14ac:dyDescent="0.2">
      <c r="J70" s="3" t="s">
        <v>212</v>
      </c>
      <c r="K70" s="3" t="s">
        <v>213</v>
      </c>
      <c r="L70" s="3">
        <v>22.220731110828321</v>
      </c>
    </row>
    <row r="71" spans="10:12" x14ac:dyDescent="0.2">
      <c r="J71" s="3" t="s">
        <v>214</v>
      </c>
      <c r="K71" s="3" t="s">
        <v>215</v>
      </c>
      <c r="L71" s="3">
        <v>21.821268917368208</v>
      </c>
    </row>
    <row r="72" spans="10:12" x14ac:dyDescent="0.2">
      <c r="J72" s="3" t="s">
        <v>216</v>
      </c>
      <c r="K72" s="3" t="s">
        <v>217</v>
      </c>
      <c r="L72" s="3">
        <v>23.173842213497043</v>
      </c>
    </row>
    <row r="73" spans="10:12" x14ac:dyDescent="0.2">
      <c r="J73" s="3" t="s">
        <v>218</v>
      </c>
      <c r="K73" s="3" t="s">
        <v>219</v>
      </c>
      <c r="L73" s="3">
        <v>23.286874371482934</v>
      </c>
    </row>
    <row r="74" spans="10:12" x14ac:dyDescent="0.2">
      <c r="J74" s="3" t="s">
        <v>220</v>
      </c>
      <c r="K74" s="3" t="s">
        <v>221</v>
      </c>
      <c r="L74" s="3">
        <v>25.087554964417532</v>
      </c>
    </row>
    <row r="75" spans="10:12" x14ac:dyDescent="0.2">
      <c r="J75" s="3" t="s">
        <v>222</v>
      </c>
      <c r="K75" s="3" t="s">
        <v>223</v>
      </c>
      <c r="L75" s="3">
        <v>23.431185119181656</v>
      </c>
    </row>
    <row r="76" spans="10:12" x14ac:dyDescent="0.2">
      <c r="J76" s="3" t="s">
        <v>224</v>
      </c>
      <c r="K76" s="3" t="s">
        <v>225</v>
      </c>
      <c r="L76" s="3">
        <v>23.976422123876663</v>
      </c>
    </row>
    <row r="77" spans="10:12" x14ac:dyDescent="0.2">
      <c r="J77" s="3" t="s">
        <v>226</v>
      </c>
      <c r="K77" s="3" t="s">
        <v>227</v>
      </c>
      <c r="L77" s="3">
        <v>24.561863028735612</v>
      </c>
    </row>
    <row r="78" spans="10:12" x14ac:dyDescent="0.2">
      <c r="J78" s="3" t="s">
        <v>228</v>
      </c>
      <c r="K78" s="3" t="s">
        <v>229</v>
      </c>
      <c r="L78" s="3">
        <v>25.710923154044536</v>
      </c>
    </row>
    <row r="79" spans="10:12" x14ac:dyDescent="0.2">
      <c r="J79" s="3" t="s">
        <v>230</v>
      </c>
      <c r="K79" s="3" t="s">
        <v>231</v>
      </c>
      <c r="L79" s="3">
        <v>23.107044087012259</v>
      </c>
    </row>
    <row r="80" spans="10:12" x14ac:dyDescent="0.2">
      <c r="J80" s="3" t="s">
        <v>232</v>
      </c>
      <c r="K80" s="3" t="s">
        <v>233</v>
      </c>
      <c r="L80" s="3">
        <v>22.214797972485496</v>
      </c>
    </row>
    <row r="81" spans="10:12" x14ac:dyDescent="0.2">
      <c r="J81" s="3" t="s">
        <v>234</v>
      </c>
      <c r="K81" s="3" t="s">
        <v>235</v>
      </c>
      <c r="L81" s="3">
        <v>24.095906370097044</v>
      </c>
    </row>
    <row r="82" spans="10:12" x14ac:dyDescent="0.2">
      <c r="J82" s="3" t="s">
        <v>236</v>
      </c>
      <c r="K82" s="3" t="s">
        <v>237</v>
      </c>
      <c r="L82" s="3">
        <v>24.102508647719894</v>
      </c>
    </row>
    <row r="83" spans="10:12" x14ac:dyDescent="0.2">
      <c r="J83" s="3" t="s">
        <v>238</v>
      </c>
      <c r="K83" s="3" t="s">
        <v>239</v>
      </c>
      <c r="L83" s="3">
        <v>24.421910168216609</v>
      </c>
    </row>
    <row r="84" spans="10:12" x14ac:dyDescent="0.2">
      <c r="J84" s="3" t="s">
        <v>240</v>
      </c>
      <c r="K84" s="3" t="s">
        <v>241</v>
      </c>
      <c r="L84" s="3">
        <v>24.30739143544039</v>
      </c>
    </row>
    <row r="85" spans="10:12" x14ac:dyDescent="0.2">
      <c r="J85" s="3" t="s">
        <v>242</v>
      </c>
      <c r="K85" s="3" t="s">
        <v>243</v>
      </c>
      <c r="L85" s="3">
        <v>22.951858402028368</v>
      </c>
    </row>
    <row r="86" spans="10:12" x14ac:dyDescent="0.2">
      <c r="J86" s="3" t="s">
        <v>244</v>
      </c>
      <c r="K86" s="3" t="s">
        <v>245</v>
      </c>
      <c r="L86" s="3">
        <v>22.553724642905273</v>
      </c>
    </row>
    <row r="87" spans="10:12" x14ac:dyDescent="0.2">
      <c r="J87" s="3" t="s">
        <v>246</v>
      </c>
      <c r="K87" s="3" t="s">
        <v>247</v>
      </c>
      <c r="L87" s="3">
        <v>23.580968776867515</v>
      </c>
    </row>
    <row r="88" spans="10:12" x14ac:dyDescent="0.2">
      <c r="J88" s="3" t="s">
        <v>248</v>
      </c>
      <c r="K88" s="3" t="s">
        <v>249</v>
      </c>
      <c r="L88" s="3">
        <v>21.325882222150792</v>
      </c>
    </row>
    <row r="89" spans="10:12" x14ac:dyDescent="0.2">
      <c r="J89" s="3" t="s">
        <v>250</v>
      </c>
      <c r="K89" s="3" t="s">
        <v>251</v>
      </c>
      <c r="L89" s="3">
        <v>22.455263675099129</v>
      </c>
    </row>
    <row r="90" spans="10:12" x14ac:dyDescent="0.2">
      <c r="J90" s="3" t="s">
        <v>252</v>
      </c>
      <c r="K90" s="3" t="s">
        <v>253</v>
      </c>
      <c r="L90" s="3">
        <v>22.024722132986881</v>
      </c>
    </row>
    <row r="91" spans="10:12" x14ac:dyDescent="0.2">
      <c r="J91" s="3" t="s">
        <v>254</v>
      </c>
      <c r="K91" s="3" t="s">
        <v>255</v>
      </c>
      <c r="L91" s="3">
        <v>26.079777293026876</v>
      </c>
    </row>
    <row r="92" spans="10:12" x14ac:dyDescent="0.2">
      <c r="J92" s="3" t="s">
        <v>256</v>
      </c>
      <c r="K92" s="3" t="s">
        <v>257</v>
      </c>
      <c r="L92" s="3">
        <v>24.841413628826793</v>
      </c>
    </row>
    <row r="93" spans="10:12" x14ac:dyDescent="0.2">
      <c r="J93" s="3" t="s">
        <v>258</v>
      </c>
      <c r="K93" s="3" t="s">
        <v>259</v>
      </c>
      <c r="L93" s="3">
        <v>24.157794676806084</v>
      </c>
    </row>
    <row r="94" spans="10:12" x14ac:dyDescent="0.2">
      <c r="J94" s="3" t="s">
        <v>260</v>
      </c>
      <c r="K94" s="3" t="s">
        <v>261</v>
      </c>
      <c r="L94" s="3">
        <v>25.35457484516807</v>
      </c>
    </row>
    <row r="95" spans="10:12" x14ac:dyDescent="0.2">
      <c r="J95" s="3" t="s">
        <v>262</v>
      </c>
      <c r="K95" s="3" t="s">
        <v>263</v>
      </c>
      <c r="L95" s="3">
        <v>25.163141431783686</v>
      </c>
    </row>
    <row r="96" spans="10:12" x14ac:dyDescent="0.2">
      <c r="J96" s="3" t="s">
        <v>264</v>
      </c>
      <c r="K96" s="3" t="s">
        <v>265</v>
      </c>
      <c r="L96" s="3">
        <v>21.472079724809987</v>
      </c>
    </row>
    <row r="97" spans="10:12" x14ac:dyDescent="0.2">
      <c r="J97" s="3" t="s">
        <v>266</v>
      </c>
      <c r="K97" s="3" t="s">
        <v>267</v>
      </c>
      <c r="L97" s="3">
        <v>19.379756400055285</v>
      </c>
    </row>
    <row r="98" spans="10:12" x14ac:dyDescent="0.2">
      <c r="J98" s="3" t="s">
        <v>268</v>
      </c>
      <c r="K98" s="3" t="s">
        <v>269</v>
      </c>
      <c r="L98" s="3">
        <v>22.876985105801701</v>
      </c>
    </row>
    <row r="99" spans="10:12" x14ac:dyDescent="0.2">
      <c r="J99" s="3" t="s">
        <v>270</v>
      </c>
      <c r="K99" s="3" t="s">
        <v>271</v>
      </c>
      <c r="L99" s="3">
        <v>22.384734931056904</v>
      </c>
    </row>
    <row r="100" spans="10:12" x14ac:dyDescent="0.2">
      <c r="J100" s="3" t="s">
        <v>272</v>
      </c>
      <c r="K100" s="3" t="s">
        <v>273</v>
      </c>
      <c r="L100" s="3">
        <v>28.650582362728784</v>
      </c>
    </row>
    <row r="101" spans="10:12" x14ac:dyDescent="0.2">
      <c r="J101" s="3" t="s">
        <v>274</v>
      </c>
      <c r="K101" s="3" t="s">
        <v>275</v>
      </c>
      <c r="L101" s="3">
        <v>22.143605521309652</v>
      </c>
    </row>
    <row r="102" spans="10:12" x14ac:dyDescent="0.2">
      <c r="J102" s="3" t="s">
        <v>276</v>
      </c>
      <c r="K102" s="3" t="s">
        <v>277</v>
      </c>
      <c r="L102" s="3">
        <v>22.143690401012613</v>
      </c>
    </row>
  </sheetData>
  <mergeCells count="3">
    <mergeCell ref="A1:I1"/>
    <mergeCell ref="A44:E44"/>
    <mergeCell ref="A45:E4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
  <sheetViews>
    <sheetView topLeftCell="A25" workbookViewId="0">
      <selection activeCell="A47" sqref="A47"/>
    </sheetView>
  </sheetViews>
  <sheetFormatPr baseColWidth="10" defaultRowHeight="12.75" x14ac:dyDescent="0.2"/>
  <cols>
    <col min="1" max="9" width="11.42578125" style="1"/>
    <col min="10" max="10" width="11" style="3" customWidth="1"/>
    <col min="11" max="11" width="24" style="3" customWidth="1"/>
    <col min="12" max="12" width="15" style="3" customWidth="1"/>
    <col min="13" max="16384" width="11.42578125" style="1"/>
  </cols>
  <sheetData>
    <row r="1" spans="1:12" x14ac:dyDescent="0.2">
      <c r="A1" s="1" t="s">
        <v>295</v>
      </c>
    </row>
    <row r="2" spans="1:12" x14ac:dyDescent="0.2">
      <c r="A2" s="227" t="s">
        <v>296</v>
      </c>
      <c r="B2" s="227"/>
      <c r="C2" s="227"/>
      <c r="D2" s="227"/>
      <c r="E2" s="227"/>
      <c r="F2" s="227"/>
      <c r="G2" s="227"/>
      <c r="H2" s="227"/>
      <c r="I2" s="227"/>
      <c r="J2" s="3" t="s">
        <v>73</v>
      </c>
      <c r="K2" s="3" t="s">
        <v>74</v>
      </c>
      <c r="L2" s="3" t="s">
        <v>278</v>
      </c>
    </row>
    <row r="3" spans="1:12" x14ac:dyDescent="0.2">
      <c r="J3" s="3" t="s">
        <v>76</v>
      </c>
      <c r="K3" s="3" t="s">
        <v>77</v>
      </c>
      <c r="L3" s="3">
        <v>23.234907691139515</v>
      </c>
    </row>
    <row r="4" spans="1:12" x14ac:dyDescent="0.2">
      <c r="J4" s="3" t="s">
        <v>78</v>
      </c>
      <c r="K4" s="3" t="s">
        <v>79</v>
      </c>
      <c r="L4" s="3">
        <v>20.550129338078587</v>
      </c>
    </row>
    <row r="5" spans="1:12" x14ac:dyDescent="0.2">
      <c r="J5" s="3" t="s">
        <v>80</v>
      </c>
      <c r="K5" s="3" t="s">
        <v>81</v>
      </c>
      <c r="L5" s="3">
        <v>20.276113810120254</v>
      </c>
    </row>
    <row r="6" spans="1:12" x14ac:dyDescent="0.2">
      <c r="J6" s="3" t="s">
        <v>82</v>
      </c>
      <c r="K6" s="3" t="s">
        <v>83</v>
      </c>
      <c r="L6" s="3">
        <v>20.04651394142854</v>
      </c>
    </row>
    <row r="7" spans="1:12" x14ac:dyDescent="0.2">
      <c r="J7" s="3" t="s">
        <v>84</v>
      </c>
      <c r="K7" s="3" t="s">
        <v>85</v>
      </c>
      <c r="L7" s="3">
        <v>20.301767549597947</v>
      </c>
    </row>
    <row r="8" spans="1:12" x14ac:dyDescent="0.2">
      <c r="J8" s="3" t="s">
        <v>86</v>
      </c>
      <c r="K8" s="3" t="s">
        <v>87</v>
      </c>
      <c r="L8" s="3">
        <v>23.546363292530998</v>
      </c>
    </row>
    <row r="9" spans="1:12" x14ac:dyDescent="0.2">
      <c r="J9" s="3" t="s">
        <v>88</v>
      </c>
      <c r="K9" s="3" t="s">
        <v>89</v>
      </c>
      <c r="L9" s="3">
        <v>21.867965321280007</v>
      </c>
    </row>
    <row r="10" spans="1:12" x14ac:dyDescent="0.2">
      <c r="J10" s="3" t="s">
        <v>90</v>
      </c>
      <c r="K10" s="3" t="s">
        <v>91</v>
      </c>
      <c r="L10" s="3">
        <v>19.997867124859837</v>
      </c>
    </row>
    <row r="11" spans="1:12" x14ac:dyDescent="0.2">
      <c r="J11" s="3" t="s">
        <v>92</v>
      </c>
      <c r="K11" s="3" t="s">
        <v>93</v>
      </c>
      <c r="L11" s="3">
        <v>20.661976759093168</v>
      </c>
    </row>
    <row r="12" spans="1:12" x14ac:dyDescent="0.2">
      <c r="J12" s="3" t="s">
        <v>94</v>
      </c>
      <c r="K12" s="3" t="s">
        <v>95</v>
      </c>
      <c r="L12" s="3">
        <v>20.52342340333788</v>
      </c>
    </row>
    <row r="13" spans="1:12" x14ac:dyDescent="0.2">
      <c r="J13" s="3" t="s">
        <v>96</v>
      </c>
      <c r="K13" s="3" t="s">
        <v>97</v>
      </c>
      <c r="L13" s="3">
        <v>21.512871493757356</v>
      </c>
    </row>
    <row r="14" spans="1:12" x14ac:dyDescent="0.2">
      <c r="J14" s="3" t="s">
        <v>98</v>
      </c>
      <c r="K14" s="3" t="s">
        <v>99</v>
      </c>
      <c r="L14" s="3">
        <v>20.229581399129149</v>
      </c>
    </row>
    <row r="15" spans="1:12" x14ac:dyDescent="0.2">
      <c r="J15" s="3" t="s">
        <v>100</v>
      </c>
      <c r="K15" s="3" t="s">
        <v>101</v>
      </c>
      <c r="L15" s="3">
        <v>22.252920780714614</v>
      </c>
    </row>
    <row r="16" spans="1:12" x14ac:dyDescent="0.2">
      <c r="J16" s="3" t="s">
        <v>102</v>
      </c>
      <c r="K16" s="3" t="s">
        <v>103</v>
      </c>
      <c r="L16" s="3">
        <v>21.813602623789063</v>
      </c>
    </row>
    <row r="17" spans="10:12" x14ac:dyDescent="0.2">
      <c r="J17" s="3" t="s">
        <v>104</v>
      </c>
      <c r="K17" s="3" t="s">
        <v>105</v>
      </c>
      <c r="L17" s="3">
        <v>17.294289936310783</v>
      </c>
    </row>
    <row r="18" spans="10:12" x14ac:dyDescent="0.2">
      <c r="J18" s="3" t="s">
        <v>106</v>
      </c>
      <c r="K18" s="3" t="s">
        <v>107</v>
      </c>
      <c r="L18" s="3">
        <v>21.667495556605484</v>
      </c>
    </row>
    <row r="19" spans="10:12" x14ac:dyDescent="0.2">
      <c r="J19" s="3" t="s">
        <v>108</v>
      </c>
      <c r="K19" s="3" t="s">
        <v>109</v>
      </c>
      <c r="L19" s="3">
        <v>23.190254738299927</v>
      </c>
    </row>
    <row r="20" spans="10:12" x14ac:dyDescent="0.2">
      <c r="J20" s="3" t="s">
        <v>110</v>
      </c>
      <c r="K20" s="3" t="s">
        <v>111</v>
      </c>
      <c r="L20" s="3">
        <v>21.475105722929182</v>
      </c>
    </row>
    <row r="21" spans="10:12" x14ac:dyDescent="0.2">
      <c r="J21" s="3" t="s">
        <v>112</v>
      </c>
      <c r="K21" s="3" t="s">
        <v>113</v>
      </c>
      <c r="L21" s="3">
        <v>20.736041547483101</v>
      </c>
    </row>
    <row r="22" spans="10:12" x14ac:dyDescent="0.2">
      <c r="J22" s="3" t="s">
        <v>114</v>
      </c>
      <c r="K22" s="3" t="s">
        <v>115</v>
      </c>
      <c r="L22" s="3">
        <v>21.328537421343771</v>
      </c>
    </row>
    <row r="23" spans="10:12" x14ac:dyDescent="0.2">
      <c r="J23" s="3" t="s">
        <v>116</v>
      </c>
      <c r="K23" s="3" t="s">
        <v>117</v>
      </c>
      <c r="L23" s="3">
        <v>21.897001611661853</v>
      </c>
    </row>
    <row r="24" spans="10:12" x14ac:dyDescent="0.2">
      <c r="J24" s="3" t="s">
        <v>118</v>
      </c>
      <c r="K24" s="3" t="s">
        <v>119</v>
      </c>
      <c r="L24" s="3">
        <v>18.091571366687777</v>
      </c>
    </row>
    <row r="25" spans="10:12" x14ac:dyDescent="0.2">
      <c r="J25" s="3" t="s">
        <v>120</v>
      </c>
      <c r="K25" s="3" t="s">
        <v>121</v>
      </c>
      <c r="L25" s="3">
        <v>21.307034394234321</v>
      </c>
    </row>
    <row r="26" spans="10:12" x14ac:dyDescent="0.2">
      <c r="J26" s="3" t="s">
        <v>122</v>
      </c>
      <c r="K26" s="3" t="s">
        <v>123</v>
      </c>
      <c r="L26" s="3">
        <v>21.871301732762536</v>
      </c>
    </row>
    <row r="27" spans="10:12" x14ac:dyDescent="0.2">
      <c r="J27" s="3" t="s">
        <v>124</v>
      </c>
      <c r="K27" s="3" t="s">
        <v>125</v>
      </c>
      <c r="L27" s="3">
        <v>21.727830976070297</v>
      </c>
    </row>
    <row r="28" spans="10:12" x14ac:dyDescent="0.2">
      <c r="J28" s="3" t="s">
        <v>126</v>
      </c>
      <c r="K28" s="3" t="s">
        <v>127</v>
      </c>
      <c r="L28" s="3">
        <v>21.709650992196664</v>
      </c>
    </row>
    <row r="29" spans="10:12" x14ac:dyDescent="0.2">
      <c r="J29" s="3" t="s">
        <v>128</v>
      </c>
      <c r="K29" s="3" t="s">
        <v>129</v>
      </c>
      <c r="L29" s="3">
        <v>21.479242456124837</v>
      </c>
    </row>
    <row r="30" spans="10:12" x14ac:dyDescent="0.2">
      <c r="J30" s="3" t="s">
        <v>130</v>
      </c>
      <c r="K30" s="3" t="s">
        <v>131</v>
      </c>
      <c r="L30" s="3">
        <v>22.076298484709064</v>
      </c>
    </row>
    <row r="31" spans="10:12" x14ac:dyDescent="0.2">
      <c r="J31" s="3" t="s">
        <v>132</v>
      </c>
      <c r="K31" s="3" t="s">
        <v>133</v>
      </c>
      <c r="L31" s="3">
        <v>21.941047353631713</v>
      </c>
    </row>
    <row r="32" spans="10:12" x14ac:dyDescent="0.2">
      <c r="J32" s="3" t="s">
        <v>134</v>
      </c>
      <c r="K32" s="3" t="s">
        <v>135</v>
      </c>
      <c r="L32" s="3">
        <v>23.312902558134411</v>
      </c>
    </row>
    <row r="33" spans="1:12" x14ac:dyDescent="0.2">
      <c r="J33" s="3" t="s">
        <v>136</v>
      </c>
      <c r="K33" s="3" t="s">
        <v>137</v>
      </c>
      <c r="L33" s="3">
        <v>20.522175132050158</v>
      </c>
    </row>
    <row r="34" spans="1:12" x14ac:dyDescent="0.2">
      <c r="J34" s="3" t="s">
        <v>138</v>
      </c>
      <c r="K34" s="3" t="s">
        <v>139</v>
      </c>
      <c r="L34" s="3">
        <v>22.917861739427785</v>
      </c>
    </row>
    <row r="35" spans="1:12" x14ac:dyDescent="0.2">
      <c r="J35" s="3" t="s">
        <v>140</v>
      </c>
      <c r="K35" s="3" t="s">
        <v>141</v>
      </c>
      <c r="L35" s="3">
        <v>23.16143098130496</v>
      </c>
    </row>
    <row r="36" spans="1:12" x14ac:dyDescent="0.2">
      <c r="J36" s="3" t="s">
        <v>142</v>
      </c>
      <c r="K36" s="3" t="s">
        <v>143</v>
      </c>
      <c r="L36" s="3">
        <v>22.611754200923926</v>
      </c>
    </row>
    <row r="37" spans="1:12" x14ac:dyDescent="0.2">
      <c r="J37" s="3" t="s">
        <v>144</v>
      </c>
      <c r="K37" s="3" t="s">
        <v>145</v>
      </c>
      <c r="L37" s="3">
        <v>20.974646502692224</v>
      </c>
    </row>
    <row r="38" spans="1:12" x14ac:dyDescent="0.2">
      <c r="J38" s="3" t="s">
        <v>146</v>
      </c>
      <c r="K38" s="3" t="s">
        <v>147</v>
      </c>
      <c r="L38" s="3">
        <v>23.006423372371366</v>
      </c>
    </row>
    <row r="39" spans="1:12" x14ac:dyDescent="0.2">
      <c r="J39" s="3" t="s">
        <v>148</v>
      </c>
      <c r="K39" s="3" t="s">
        <v>149</v>
      </c>
      <c r="L39" s="3">
        <v>22.765829707594222</v>
      </c>
    </row>
    <row r="40" spans="1:12" x14ac:dyDescent="0.2">
      <c r="J40" s="3" t="s">
        <v>150</v>
      </c>
      <c r="K40" s="3" t="s">
        <v>151</v>
      </c>
      <c r="L40" s="3">
        <v>22.052855582416367</v>
      </c>
    </row>
    <row r="41" spans="1:12" x14ac:dyDescent="0.2">
      <c r="J41" s="3" t="s">
        <v>152</v>
      </c>
      <c r="K41" s="3" t="s">
        <v>153</v>
      </c>
      <c r="L41" s="3">
        <v>22.692976702016793</v>
      </c>
    </row>
    <row r="42" spans="1:12" x14ac:dyDescent="0.2">
      <c r="J42" s="3" t="s">
        <v>154</v>
      </c>
      <c r="K42" s="3" t="s">
        <v>155</v>
      </c>
      <c r="L42" s="3">
        <v>21.801364340118305</v>
      </c>
    </row>
    <row r="43" spans="1:12" x14ac:dyDescent="0.2">
      <c r="J43" s="3" t="s">
        <v>156</v>
      </c>
      <c r="K43" s="3" t="s">
        <v>157</v>
      </c>
      <c r="L43" s="3">
        <v>21.732505922137477</v>
      </c>
    </row>
    <row r="44" spans="1:12" x14ac:dyDescent="0.2">
      <c r="J44" s="3" t="s">
        <v>158</v>
      </c>
      <c r="K44" s="3" t="s">
        <v>159</v>
      </c>
      <c r="L44" s="3">
        <v>20.9669077240377</v>
      </c>
    </row>
    <row r="45" spans="1:12" ht="12.75" customHeight="1" x14ac:dyDescent="0.2">
      <c r="A45" s="214" t="s">
        <v>60</v>
      </c>
      <c r="B45" s="214"/>
      <c r="C45" s="214"/>
      <c r="D45" s="214"/>
      <c r="E45" s="214"/>
      <c r="F45" s="200"/>
      <c r="G45" s="78"/>
      <c r="J45" s="3" t="s">
        <v>160</v>
      </c>
      <c r="K45" s="3" t="s">
        <v>161</v>
      </c>
      <c r="L45" s="3">
        <v>22.967967964670141</v>
      </c>
    </row>
    <row r="46" spans="1:12" x14ac:dyDescent="0.2">
      <c r="A46" s="216" t="s">
        <v>292</v>
      </c>
      <c r="B46" s="216"/>
      <c r="C46" s="216"/>
      <c r="D46" s="216"/>
      <c r="E46" s="216"/>
      <c r="F46" s="198"/>
      <c r="G46" s="21"/>
      <c r="J46" s="3" t="s">
        <v>162</v>
      </c>
      <c r="K46" s="3" t="s">
        <v>163</v>
      </c>
      <c r="L46" s="3">
        <v>22.263841802472353</v>
      </c>
    </row>
    <row r="47" spans="1:12" x14ac:dyDescent="0.2">
      <c r="A47" s="268" t="s">
        <v>312</v>
      </c>
      <c r="J47" s="3" t="s">
        <v>164</v>
      </c>
      <c r="K47" s="3" t="s">
        <v>165</v>
      </c>
      <c r="L47" s="3">
        <v>20.262209450660681</v>
      </c>
    </row>
    <row r="48" spans="1:12" x14ac:dyDescent="0.2">
      <c r="J48" s="3" t="s">
        <v>166</v>
      </c>
      <c r="K48" s="3" t="s">
        <v>167</v>
      </c>
      <c r="L48" s="3">
        <v>21.809405510355823</v>
      </c>
    </row>
    <row r="49" spans="10:12" x14ac:dyDescent="0.2">
      <c r="J49" s="3" t="s">
        <v>168</v>
      </c>
      <c r="K49" s="3" t="s">
        <v>169</v>
      </c>
      <c r="L49" s="3">
        <v>14.580234804172884</v>
      </c>
    </row>
    <row r="50" spans="10:12" x14ac:dyDescent="0.2">
      <c r="J50" s="3" t="s">
        <v>170</v>
      </c>
      <c r="K50" s="3" t="s">
        <v>171</v>
      </c>
      <c r="L50" s="3">
        <v>22.586298151047899</v>
      </c>
    </row>
    <row r="51" spans="10:12" x14ac:dyDescent="0.2">
      <c r="J51" s="3" t="s">
        <v>172</v>
      </c>
      <c r="K51" s="3" t="s">
        <v>173</v>
      </c>
      <c r="L51" s="3">
        <v>21.325291069975037</v>
      </c>
    </row>
    <row r="52" spans="10:12" x14ac:dyDescent="0.2">
      <c r="J52" s="3" t="s">
        <v>174</v>
      </c>
      <c r="K52" s="3" t="s">
        <v>175</v>
      </c>
      <c r="L52" s="3">
        <v>21.75155205668111</v>
      </c>
    </row>
    <row r="53" spans="10:12" x14ac:dyDescent="0.2">
      <c r="J53" s="3" t="s">
        <v>176</v>
      </c>
      <c r="K53" s="3" t="s">
        <v>177</v>
      </c>
      <c r="L53" s="3">
        <v>19.593412341334496</v>
      </c>
    </row>
    <row r="54" spans="10:12" x14ac:dyDescent="0.2">
      <c r="J54" s="3" t="s">
        <v>178</v>
      </c>
      <c r="K54" s="3" t="s">
        <v>179</v>
      </c>
      <c r="L54" s="3">
        <v>22.511667026251615</v>
      </c>
    </row>
    <row r="55" spans="10:12" x14ac:dyDescent="0.2">
      <c r="J55" s="3" t="s">
        <v>180</v>
      </c>
      <c r="K55" s="3" t="s">
        <v>181</v>
      </c>
      <c r="L55" s="3">
        <v>22.447450091951769</v>
      </c>
    </row>
    <row r="56" spans="10:12" x14ac:dyDescent="0.2">
      <c r="J56" s="3" t="s">
        <v>182</v>
      </c>
      <c r="K56" s="3" t="s">
        <v>183</v>
      </c>
      <c r="L56" s="3">
        <v>20.998103907363479</v>
      </c>
    </row>
    <row r="57" spans="10:12" x14ac:dyDescent="0.2">
      <c r="J57" s="3" t="s">
        <v>184</v>
      </c>
      <c r="K57" s="3" t="s">
        <v>185</v>
      </c>
      <c r="L57" s="3">
        <v>21.888560501913155</v>
      </c>
    </row>
    <row r="58" spans="10:12" x14ac:dyDescent="0.2">
      <c r="J58" s="3" t="s">
        <v>186</v>
      </c>
      <c r="K58" s="3" t="s">
        <v>187</v>
      </c>
      <c r="L58" s="3">
        <v>21.341201461681536</v>
      </c>
    </row>
    <row r="59" spans="10:12" x14ac:dyDescent="0.2">
      <c r="J59" s="3" t="s">
        <v>188</v>
      </c>
      <c r="K59" s="3" t="s">
        <v>189</v>
      </c>
      <c r="L59" s="3">
        <v>20.698008069867303</v>
      </c>
    </row>
    <row r="60" spans="10:12" x14ac:dyDescent="0.2">
      <c r="J60" s="3" t="s">
        <v>190</v>
      </c>
      <c r="K60" s="3" t="s">
        <v>191</v>
      </c>
      <c r="L60" s="3">
        <v>20.733602299647362</v>
      </c>
    </row>
    <row r="61" spans="10:12" x14ac:dyDescent="0.2">
      <c r="J61" s="3" t="s">
        <v>192</v>
      </c>
      <c r="K61" s="3" t="s">
        <v>193</v>
      </c>
      <c r="L61" s="3">
        <v>22.11908906371302</v>
      </c>
    </row>
    <row r="62" spans="10:12" x14ac:dyDescent="0.2">
      <c r="J62" s="3" t="s">
        <v>194</v>
      </c>
      <c r="K62" s="3" t="s">
        <v>195</v>
      </c>
      <c r="L62" s="3">
        <v>19.840679441056398</v>
      </c>
    </row>
    <row r="63" spans="10:12" x14ac:dyDescent="0.2">
      <c r="J63" s="3" t="s">
        <v>196</v>
      </c>
      <c r="K63" s="3" t="s">
        <v>197</v>
      </c>
      <c r="L63" s="3">
        <v>20.433734763662027</v>
      </c>
    </row>
    <row r="64" spans="10:12" x14ac:dyDescent="0.2">
      <c r="J64" s="3" t="s">
        <v>198</v>
      </c>
      <c r="K64" s="3" t="s">
        <v>199</v>
      </c>
      <c r="L64" s="3">
        <v>21.842898562570632</v>
      </c>
    </row>
    <row r="65" spans="10:12" x14ac:dyDescent="0.2">
      <c r="J65" s="3" t="s">
        <v>200</v>
      </c>
      <c r="K65" s="3" t="s">
        <v>201</v>
      </c>
      <c r="L65" s="3">
        <v>21.910372501800033</v>
      </c>
    </row>
    <row r="66" spans="10:12" x14ac:dyDescent="0.2">
      <c r="J66" s="3" t="s">
        <v>202</v>
      </c>
      <c r="K66" s="3" t="s">
        <v>203</v>
      </c>
      <c r="L66" s="3">
        <v>20.569843465279881</v>
      </c>
    </row>
    <row r="67" spans="10:12" x14ac:dyDescent="0.2">
      <c r="J67" s="3" t="s">
        <v>204</v>
      </c>
      <c r="K67" s="3" t="s">
        <v>205</v>
      </c>
      <c r="L67" s="3">
        <v>22.567294260938592</v>
      </c>
    </row>
    <row r="68" spans="10:12" x14ac:dyDescent="0.2">
      <c r="J68" s="3" t="s">
        <v>206</v>
      </c>
      <c r="K68" s="3" t="s">
        <v>207</v>
      </c>
      <c r="L68" s="3">
        <v>22.076222000798079</v>
      </c>
    </row>
    <row r="69" spans="10:12" x14ac:dyDescent="0.2">
      <c r="J69" s="3" t="s">
        <v>208</v>
      </c>
      <c r="K69" s="3" t="s">
        <v>209</v>
      </c>
      <c r="L69" s="3">
        <v>22.342172186277843</v>
      </c>
    </row>
    <row r="70" spans="10:12" x14ac:dyDescent="0.2">
      <c r="J70" s="3" t="s">
        <v>210</v>
      </c>
      <c r="K70" s="3" t="s">
        <v>211</v>
      </c>
      <c r="L70" s="3">
        <v>21.311352929351514</v>
      </c>
    </row>
    <row r="71" spans="10:12" x14ac:dyDescent="0.2">
      <c r="J71" s="3" t="s">
        <v>212</v>
      </c>
      <c r="K71" s="3" t="s">
        <v>213</v>
      </c>
      <c r="L71" s="3">
        <v>21.665430293098641</v>
      </c>
    </row>
    <row r="72" spans="10:12" x14ac:dyDescent="0.2">
      <c r="J72" s="3" t="s">
        <v>214</v>
      </c>
      <c r="K72" s="3" t="s">
        <v>215</v>
      </c>
      <c r="L72" s="3">
        <v>21.480175333754641</v>
      </c>
    </row>
    <row r="73" spans="10:12" x14ac:dyDescent="0.2">
      <c r="J73" s="3" t="s">
        <v>216</v>
      </c>
      <c r="K73" s="3" t="s">
        <v>217</v>
      </c>
      <c r="L73" s="3">
        <v>22.02687008894431</v>
      </c>
    </row>
    <row r="74" spans="10:12" x14ac:dyDescent="0.2">
      <c r="J74" s="3" t="s">
        <v>218</v>
      </c>
      <c r="K74" s="3" t="s">
        <v>219</v>
      </c>
      <c r="L74" s="3">
        <v>22.401552760910715</v>
      </c>
    </row>
    <row r="75" spans="10:12" x14ac:dyDescent="0.2">
      <c r="J75" s="3" t="s">
        <v>220</v>
      </c>
      <c r="K75" s="3" t="s">
        <v>221</v>
      </c>
      <c r="L75" s="3">
        <v>23.364691843115956</v>
      </c>
    </row>
    <row r="76" spans="10:12" x14ac:dyDescent="0.2">
      <c r="J76" s="3" t="s">
        <v>222</v>
      </c>
      <c r="K76" s="3" t="s">
        <v>223</v>
      </c>
      <c r="L76" s="3">
        <v>21.170208701881634</v>
      </c>
    </row>
    <row r="77" spans="10:12" x14ac:dyDescent="0.2">
      <c r="J77" s="3" t="s">
        <v>224</v>
      </c>
      <c r="K77" s="3" t="s">
        <v>225</v>
      </c>
      <c r="L77" s="3">
        <v>21.734790234846322</v>
      </c>
    </row>
    <row r="78" spans="10:12" x14ac:dyDescent="0.2">
      <c r="J78" s="3" t="s">
        <v>226</v>
      </c>
      <c r="K78" s="3" t="s">
        <v>227</v>
      </c>
      <c r="L78" s="3">
        <v>23.756510605319278</v>
      </c>
    </row>
    <row r="79" spans="10:12" x14ac:dyDescent="0.2">
      <c r="J79" s="3" t="s">
        <v>228</v>
      </c>
      <c r="K79" s="3" t="s">
        <v>229</v>
      </c>
      <c r="L79" s="3">
        <v>23.052639391858353</v>
      </c>
    </row>
    <row r="80" spans="10:12" x14ac:dyDescent="0.2">
      <c r="J80" s="3" t="s">
        <v>230</v>
      </c>
      <c r="K80" s="3" t="s">
        <v>231</v>
      </c>
      <c r="L80" s="3">
        <v>22.790549791474643</v>
      </c>
    </row>
    <row r="81" spans="10:12" x14ac:dyDescent="0.2">
      <c r="J81" s="3" t="s">
        <v>232</v>
      </c>
      <c r="K81" s="3" t="s">
        <v>233</v>
      </c>
      <c r="L81" s="3">
        <v>20.401221496579208</v>
      </c>
    </row>
    <row r="82" spans="10:12" x14ac:dyDescent="0.2">
      <c r="J82" s="3" t="s">
        <v>234</v>
      </c>
      <c r="K82" s="3" t="s">
        <v>235</v>
      </c>
      <c r="L82" s="3">
        <v>22.727843115778626</v>
      </c>
    </row>
    <row r="83" spans="10:12" x14ac:dyDescent="0.2">
      <c r="J83" s="3" t="s">
        <v>236</v>
      </c>
      <c r="K83" s="3" t="s">
        <v>237</v>
      </c>
      <c r="L83" s="3">
        <v>22.131084086429404</v>
      </c>
    </row>
    <row r="84" spans="10:12" x14ac:dyDescent="0.2">
      <c r="J84" s="3" t="s">
        <v>238</v>
      </c>
      <c r="K84" s="3" t="s">
        <v>239</v>
      </c>
      <c r="L84" s="3">
        <v>23.155561618931866</v>
      </c>
    </row>
    <row r="85" spans="10:12" x14ac:dyDescent="0.2">
      <c r="J85" s="3" t="s">
        <v>240</v>
      </c>
      <c r="K85" s="3" t="s">
        <v>241</v>
      </c>
      <c r="L85" s="3">
        <v>21.896323405222265</v>
      </c>
    </row>
    <row r="86" spans="10:12" x14ac:dyDescent="0.2">
      <c r="J86" s="3" t="s">
        <v>242</v>
      </c>
      <c r="K86" s="3" t="s">
        <v>243</v>
      </c>
      <c r="L86" s="3">
        <v>23.17070789912896</v>
      </c>
    </row>
    <row r="87" spans="10:12" x14ac:dyDescent="0.2">
      <c r="J87" s="3" t="s">
        <v>244</v>
      </c>
      <c r="K87" s="3" t="s">
        <v>245</v>
      </c>
      <c r="L87" s="3">
        <v>22.136995140041478</v>
      </c>
    </row>
    <row r="88" spans="10:12" x14ac:dyDescent="0.2">
      <c r="J88" s="3" t="s">
        <v>246</v>
      </c>
      <c r="K88" s="3" t="s">
        <v>247</v>
      </c>
      <c r="L88" s="3">
        <v>22.193761893094788</v>
      </c>
    </row>
    <row r="89" spans="10:12" x14ac:dyDescent="0.2">
      <c r="J89" s="3" t="s">
        <v>248</v>
      </c>
      <c r="K89" s="3" t="s">
        <v>249</v>
      </c>
      <c r="L89" s="3">
        <v>20.568041880735873</v>
      </c>
    </row>
    <row r="90" spans="10:12" x14ac:dyDescent="0.2">
      <c r="J90" s="3" t="s">
        <v>250</v>
      </c>
      <c r="K90" s="3" t="s">
        <v>251</v>
      </c>
      <c r="L90" s="3">
        <v>20.418368246522949</v>
      </c>
    </row>
    <row r="91" spans="10:12" x14ac:dyDescent="0.2">
      <c r="J91" s="3" t="s">
        <v>252</v>
      </c>
      <c r="K91" s="3" t="s">
        <v>253</v>
      </c>
      <c r="L91" s="3">
        <v>21.617216378751447</v>
      </c>
    </row>
    <row r="92" spans="10:12" x14ac:dyDescent="0.2">
      <c r="J92" s="3" t="s">
        <v>254</v>
      </c>
      <c r="K92" s="3" t="s">
        <v>255</v>
      </c>
      <c r="L92" s="3">
        <v>22.828618330313713</v>
      </c>
    </row>
    <row r="93" spans="10:12" x14ac:dyDescent="0.2">
      <c r="J93" s="3" t="s">
        <v>256</v>
      </c>
      <c r="K93" s="3" t="s">
        <v>257</v>
      </c>
      <c r="L93" s="3">
        <v>23.329197710097009</v>
      </c>
    </row>
    <row r="94" spans="10:12" x14ac:dyDescent="0.2">
      <c r="J94" s="3" t="s">
        <v>258</v>
      </c>
      <c r="K94" s="3" t="s">
        <v>259</v>
      </c>
      <c r="L94" s="3">
        <v>19.51408689748812</v>
      </c>
    </row>
    <row r="95" spans="10:12" x14ac:dyDescent="0.2">
      <c r="J95" s="3" t="s">
        <v>260</v>
      </c>
      <c r="K95" s="3" t="s">
        <v>261</v>
      </c>
      <c r="L95" s="3">
        <v>22.30839012400849</v>
      </c>
    </row>
    <row r="96" spans="10:12" x14ac:dyDescent="0.2">
      <c r="J96" s="3" t="s">
        <v>262</v>
      </c>
      <c r="K96" s="3" t="s">
        <v>263</v>
      </c>
      <c r="L96" s="3">
        <v>21.740536274352404</v>
      </c>
    </row>
    <row r="97" spans="10:12" x14ac:dyDescent="0.2">
      <c r="J97" s="3" t="s">
        <v>264</v>
      </c>
      <c r="K97" s="3" t="s">
        <v>265</v>
      </c>
      <c r="L97" s="3">
        <v>20.262605098242219</v>
      </c>
    </row>
    <row r="98" spans="10:12" x14ac:dyDescent="0.2">
      <c r="J98" s="3" t="s">
        <v>266</v>
      </c>
      <c r="K98" s="3" t="s">
        <v>267</v>
      </c>
      <c r="L98" s="3">
        <v>17.909583743327403</v>
      </c>
    </row>
    <row r="99" spans="10:12" x14ac:dyDescent="0.2">
      <c r="J99" s="3" t="s">
        <v>268</v>
      </c>
      <c r="K99" s="3" t="s">
        <v>269</v>
      </c>
      <c r="L99" s="3">
        <v>16.921100296771392</v>
      </c>
    </row>
    <row r="100" spans="10:12" x14ac:dyDescent="0.2">
      <c r="J100" s="3" t="s">
        <v>270</v>
      </c>
      <c r="K100" s="3" t="s">
        <v>271</v>
      </c>
      <c r="L100" s="3">
        <v>19.597636884106866</v>
      </c>
    </row>
    <row r="101" spans="10:12" x14ac:dyDescent="0.2">
      <c r="J101" s="3" t="s">
        <v>272</v>
      </c>
      <c r="K101" s="3" t="s">
        <v>273</v>
      </c>
      <c r="L101" s="3">
        <v>18.63378016085791</v>
      </c>
    </row>
    <row r="102" spans="10:12" x14ac:dyDescent="0.2">
      <c r="J102" s="3" t="s">
        <v>274</v>
      </c>
      <c r="K102" s="3" t="s">
        <v>275</v>
      </c>
      <c r="L102" s="3">
        <v>19.441679926813929</v>
      </c>
    </row>
    <row r="103" spans="10:12" x14ac:dyDescent="0.2">
      <c r="J103" s="3" t="s">
        <v>276</v>
      </c>
      <c r="K103" s="3" t="s">
        <v>277</v>
      </c>
      <c r="L103" s="3">
        <v>19.392058771261198</v>
      </c>
    </row>
  </sheetData>
  <mergeCells count="3">
    <mergeCell ref="A2:I2"/>
    <mergeCell ref="A45:E45"/>
    <mergeCell ref="A46:E4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election activeCell="A15" sqref="A15"/>
    </sheetView>
  </sheetViews>
  <sheetFormatPr baseColWidth="10" defaultColWidth="9.140625" defaultRowHeight="26.25" customHeight="1" x14ac:dyDescent="0.2"/>
  <cols>
    <col min="1" max="1" width="10.28515625" style="37" customWidth="1"/>
    <col min="2" max="2" width="10.42578125" style="37" customWidth="1"/>
    <col min="3" max="6" width="12.28515625" style="37" customWidth="1"/>
    <col min="7" max="7" width="9.140625" style="37"/>
    <col min="8" max="8" width="10.5703125" style="37" bestFit="1" customWidth="1"/>
    <col min="9" max="16384" width="9.140625" style="37"/>
  </cols>
  <sheetData>
    <row r="1" spans="1:12" ht="26.25" customHeight="1" x14ac:dyDescent="0.2">
      <c r="A1" s="217" t="s">
        <v>307</v>
      </c>
      <c r="B1" s="217"/>
      <c r="C1" s="217"/>
      <c r="D1" s="217"/>
      <c r="E1" s="217"/>
      <c r="F1" s="217"/>
      <c r="G1" s="36"/>
      <c r="H1" s="36"/>
      <c r="I1" s="36"/>
    </row>
    <row r="2" spans="1:12" ht="14.25" customHeight="1" x14ac:dyDescent="0.2">
      <c r="C2" s="136">
        <v>2016</v>
      </c>
      <c r="D2" s="137">
        <v>2017</v>
      </c>
      <c r="E2" s="137">
        <v>2018</v>
      </c>
      <c r="F2" s="138">
        <v>2019</v>
      </c>
    </row>
    <row r="3" spans="1:12" ht="14.25" customHeight="1" x14ac:dyDescent="0.2">
      <c r="A3" s="228" t="s">
        <v>2</v>
      </c>
      <c r="B3" s="170" t="s">
        <v>4</v>
      </c>
      <c r="C3" s="173">
        <v>56.552503052503056</v>
      </c>
      <c r="D3" s="174">
        <v>3763.7496475746493</v>
      </c>
      <c r="E3" s="174">
        <v>4255.6208208458202</v>
      </c>
      <c r="F3" s="175">
        <v>4365.8731213231222</v>
      </c>
      <c r="G3" s="75"/>
      <c r="H3" s="116"/>
      <c r="I3" s="75"/>
      <c r="J3" s="75"/>
      <c r="K3" s="75"/>
      <c r="L3" s="75"/>
    </row>
    <row r="4" spans="1:12" ht="14.25" customHeight="1" x14ac:dyDescent="0.2">
      <c r="A4" s="229"/>
      <c r="B4" s="171" t="s">
        <v>5</v>
      </c>
      <c r="C4" s="176">
        <v>34.65281385281385</v>
      </c>
      <c r="D4" s="177">
        <v>140.65891053391053</v>
      </c>
      <c r="E4" s="177">
        <v>3191.8464785214787</v>
      </c>
      <c r="F4" s="178">
        <v>4195.1198745698748</v>
      </c>
      <c r="G4" s="75"/>
      <c r="H4" s="116"/>
      <c r="I4" s="75"/>
      <c r="J4" s="75"/>
      <c r="K4" s="75"/>
      <c r="L4" s="75"/>
    </row>
    <row r="5" spans="1:12" ht="14.25" customHeight="1" x14ac:dyDescent="0.2">
      <c r="A5" s="230"/>
      <c r="B5" s="179" t="s">
        <v>9</v>
      </c>
      <c r="C5" s="180">
        <v>91.205316905316906</v>
      </c>
      <c r="D5" s="181">
        <v>3904.4085581085596</v>
      </c>
      <c r="E5" s="181">
        <v>7447.4672993672993</v>
      </c>
      <c r="F5" s="182">
        <v>8560.992995892997</v>
      </c>
      <c r="G5" s="75"/>
      <c r="H5" s="116"/>
    </row>
    <row r="6" spans="1:12" ht="14.25" customHeight="1" x14ac:dyDescent="0.2">
      <c r="A6" s="228" t="s">
        <v>1</v>
      </c>
      <c r="B6" s="170" t="s">
        <v>4</v>
      </c>
      <c r="C6" s="173">
        <v>103.34179154179157</v>
      </c>
      <c r="D6" s="174">
        <v>366.0945776445779</v>
      </c>
      <c r="E6" s="174">
        <v>6506.8973637473664</v>
      </c>
      <c r="F6" s="175">
        <v>6609.805658230659</v>
      </c>
      <c r="G6" s="75"/>
      <c r="H6" s="116"/>
      <c r="I6" s="75"/>
      <c r="J6" s="75"/>
      <c r="K6" s="75"/>
      <c r="L6" s="75"/>
    </row>
    <row r="7" spans="1:12" ht="14.25" customHeight="1" x14ac:dyDescent="0.2">
      <c r="A7" s="229"/>
      <c r="B7" s="171" t="s">
        <v>5</v>
      </c>
      <c r="C7" s="176">
        <v>53.688503163503171</v>
      </c>
      <c r="D7" s="177">
        <v>61.936230436230431</v>
      </c>
      <c r="E7" s="177">
        <v>443.24412531912537</v>
      </c>
      <c r="F7" s="178">
        <v>6072.0009268509248</v>
      </c>
      <c r="G7" s="75"/>
      <c r="H7" s="116"/>
      <c r="I7" s="75"/>
      <c r="J7" s="75"/>
      <c r="K7" s="75"/>
      <c r="L7" s="75"/>
    </row>
    <row r="8" spans="1:12" ht="14.25" customHeight="1" x14ac:dyDescent="0.2">
      <c r="A8" s="231"/>
      <c r="B8" s="179" t="s">
        <v>9</v>
      </c>
      <c r="C8" s="180">
        <v>157.03029470529475</v>
      </c>
      <c r="D8" s="181">
        <v>428.03080808080836</v>
      </c>
      <c r="E8" s="181">
        <v>6950.1414890664919</v>
      </c>
      <c r="F8" s="182">
        <v>12681.806585081584</v>
      </c>
      <c r="G8" s="75"/>
      <c r="H8" s="116"/>
    </row>
    <row r="9" spans="1:12" ht="14.25" customHeight="1" x14ac:dyDescent="0.2">
      <c r="A9" s="228" t="s">
        <v>16</v>
      </c>
      <c r="B9" s="170" t="s">
        <v>4</v>
      </c>
      <c r="C9" s="173">
        <v>159.89429459429462</v>
      </c>
      <c r="D9" s="174">
        <v>4129.8442252192272</v>
      </c>
      <c r="E9" s="174">
        <v>10762.518184593187</v>
      </c>
      <c r="F9" s="175">
        <v>10975.678779553782</v>
      </c>
      <c r="G9" s="75"/>
      <c r="H9" s="116"/>
      <c r="I9" s="75"/>
      <c r="J9" s="75"/>
      <c r="K9" s="75"/>
      <c r="L9" s="75"/>
    </row>
    <row r="10" spans="1:12" ht="14.25" customHeight="1" x14ac:dyDescent="0.2">
      <c r="A10" s="229"/>
      <c r="B10" s="171" t="s">
        <v>5</v>
      </c>
      <c r="C10" s="176">
        <v>88.341317016317021</v>
      </c>
      <c r="D10" s="177">
        <v>202.59514097014096</v>
      </c>
      <c r="E10" s="177">
        <v>3635.0906038406042</v>
      </c>
      <c r="F10" s="178">
        <v>10267.120801420799</v>
      </c>
      <c r="G10" s="75"/>
      <c r="H10" s="116"/>
      <c r="I10" s="75"/>
      <c r="J10" s="75"/>
      <c r="K10" s="75"/>
      <c r="L10" s="75"/>
    </row>
    <row r="11" spans="1:12" ht="14.25" customHeight="1" x14ac:dyDescent="0.2">
      <c r="A11" s="231"/>
      <c r="B11" s="179" t="s">
        <v>9</v>
      </c>
      <c r="C11" s="180">
        <v>248.23561161061164</v>
      </c>
      <c r="D11" s="181">
        <v>4332.4393661893682</v>
      </c>
      <c r="E11" s="181">
        <v>14397.608788433792</v>
      </c>
      <c r="F11" s="182">
        <v>21242.799580974581</v>
      </c>
      <c r="H11" s="116"/>
    </row>
    <row r="12" spans="1:12" ht="14.25" customHeight="1" x14ac:dyDescent="0.2">
      <c r="A12" s="232" t="s">
        <v>286</v>
      </c>
      <c r="B12" s="232"/>
      <c r="C12" s="232"/>
      <c r="D12" s="232"/>
      <c r="E12" s="232"/>
      <c r="F12" s="232"/>
      <c r="H12" s="116"/>
    </row>
    <row r="13" spans="1:12" ht="12.75" customHeight="1" x14ac:dyDescent="0.2">
      <c r="A13" s="214" t="s">
        <v>61</v>
      </c>
      <c r="B13" s="214"/>
      <c r="C13" s="214"/>
      <c r="D13" s="214"/>
      <c r="E13" s="214"/>
      <c r="F13" s="214"/>
    </row>
    <row r="14" spans="1:12" ht="12.75" x14ac:dyDescent="0.2">
      <c r="A14" s="216" t="s">
        <v>293</v>
      </c>
      <c r="B14" s="216"/>
      <c r="C14" s="216"/>
      <c r="D14" s="216"/>
      <c r="E14" s="202"/>
      <c r="F14" s="203"/>
    </row>
    <row r="15" spans="1:12" ht="26.25" customHeight="1" x14ac:dyDescent="0.2">
      <c r="A15" s="268" t="s">
        <v>312</v>
      </c>
      <c r="B15" s="269"/>
      <c r="D15" s="76"/>
      <c r="E15" s="76"/>
    </row>
    <row r="16" spans="1:12" ht="26.25" customHeight="1" x14ac:dyDescent="0.2">
      <c r="C16" s="92"/>
      <c r="D16" s="92"/>
      <c r="E16" s="92"/>
      <c r="F16" s="92"/>
    </row>
    <row r="17" spans="3:9" ht="26.25" customHeight="1" x14ac:dyDescent="0.2">
      <c r="C17" s="92"/>
      <c r="D17" s="92"/>
      <c r="E17" s="92"/>
      <c r="F17" s="117"/>
      <c r="G17" s="117"/>
      <c r="H17" s="117"/>
      <c r="I17" s="117"/>
    </row>
    <row r="18" spans="3:9" ht="26.25" customHeight="1" x14ac:dyDescent="0.2">
      <c r="C18" s="92"/>
      <c r="D18" s="92"/>
      <c r="E18" s="92"/>
      <c r="F18" s="92"/>
    </row>
  </sheetData>
  <mergeCells count="7">
    <mergeCell ref="A1:F1"/>
    <mergeCell ref="A3:A5"/>
    <mergeCell ref="A6:A8"/>
    <mergeCell ref="A9:A11"/>
    <mergeCell ref="A14:D14"/>
    <mergeCell ref="A13:F13"/>
    <mergeCell ref="A12:F12"/>
  </mergeCells>
  <pageMargins left="0.78740157499999996" right="0.78740157499999996" top="0.984251969" bottom="0.984251969"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topLeftCell="A16" workbookViewId="0">
      <selection activeCell="E36" sqref="E36"/>
    </sheetView>
  </sheetViews>
  <sheetFormatPr baseColWidth="10" defaultColWidth="9.140625" defaultRowHeight="12.75" x14ac:dyDescent="0.2"/>
  <cols>
    <col min="1" max="1" width="4.7109375" style="3" bestFit="1" customWidth="1"/>
    <col min="2" max="3" width="10.42578125" style="3" bestFit="1" customWidth="1"/>
    <col min="4" max="16384" width="9.140625" style="1"/>
  </cols>
  <sheetData>
    <row r="1" spans="1:16" x14ac:dyDescent="0.2">
      <c r="A1" s="3" t="s">
        <v>0</v>
      </c>
      <c r="B1" s="3">
        <v>2015</v>
      </c>
      <c r="C1" s="3">
        <v>2019</v>
      </c>
      <c r="E1" s="233"/>
      <c r="F1" s="233"/>
      <c r="G1" s="233"/>
      <c r="H1" s="233"/>
      <c r="I1" s="233"/>
      <c r="J1" s="233"/>
      <c r="K1" s="233"/>
      <c r="L1" s="233"/>
      <c r="M1" s="233"/>
      <c r="N1" s="233"/>
      <c r="O1" s="233"/>
      <c r="P1" s="233"/>
    </row>
    <row r="2" spans="1:16" x14ac:dyDescent="0.2">
      <c r="A2" s="3">
        <v>5</v>
      </c>
      <c r="B2" s="3">
        <v>0</v>
      </c>
      <c r="C2" s="3">
        <v>0</v>
      </c>
      <c r="E2" s="227" t="s">
        <v>306</v>
      </c>
      <c r="F2" s="227"/>
      <c r="G2" s="227"/>
      <c r="H2" s="227"/>
      <c r="I2" s="227"/>
      <c r="J2" s="227"/>
      <c r="K2" s="227"/>
      <c r="L2" s="227"/>
      <c r="M2" s="227"/>
      <c r="N2" s="227"/>
      <c r="O2" s="227"/>
      <c r="P2" s="2"/>
    </row>
    <row r="3" spans="1:16" x14ac:dyDescent="0.2">
      <c r="A3" s="3">
        <v>6</v>
      </c>
      <c r="B3" s="3">
        <v>3.8476337052712584E-2</v>
      </c>
      <c r="C3" s="3">
        <v>7.5815011372251703E-2</v>
      </c>
      <c r="E3" s="213" t="s">
        <v>297</v>
      </c>
    </row>
    <row r="4" spans="1:16" x14ac:dyDescent="0.2">
      <c r="A4" s="3">
        <v>7</v>
      </c>
      <c r="B4" s="3">
        <v>0</v>
      </c>
      <c r="C4" s="3">
        <v>0.20217336365933786</v>
      </c>
    </row>
    <row r="5" spans="1:16" x14ac:dyDescent="0.2">
      <c r="A5" s="3">
        <v>8</v>
      </c>
      <c r="B5" s="3">
        <v>3.8476337052712584E-2</v>
      </c>
      <c r="C5" s="3">
        <v>0.6823351023502654</v>
      </c>
    </row>
    <row r="6" spans="1:16" x14ac:dyDescent="0.2">
      <c r="A6" s="3">
        <v>9</v>
      </c>
      <c r="B6" s="3">
        <v>7.6952674105425167E-2</v>
      </c>
      <c r="C6" s="3">
        <v>2.4429281442169994</v>
      </c>
    </row>
    <row r="7" spans="1:16" x14ac:dyDescent="0.2">
      <c r="A7" s="3">
        <v>10</v>
      </c>
      <c r="B7" s="3">
        <v>5.1301782736950109E-2</v>
      </c>
      <c r="C7" s="3">
        <v>6.4695476370988114</v>
      </c>
    </row>
    <row r="8" spans="1:16" x14ac:dyDescent="0.2">
      <c r="A8" s="3">
        <v>11</v>
      </c>
      <c r="B8" s="3">
        <v>6.4127228421187635E-2</v>
      </c>
      <c r="C8" s="3">
        <v>14.77550332743661</v>
      </c>
    </row>
    <row r="9" spans="1:16" x14ac:dyDescent="0.2">
      <c r="A9" s="3">
        <v>12</v>
      </c>
      <c r="B9" s="3">
        <v>0.21803257663203796</v>
      </c>
      <c r="C9" s="3">
        <v>23.89015247241176</v>
      </c>
    </row>
    <row r="10" spans="1:16" x14ac:dyDescent="0.2">
      <c r="A10" s="3">
        <v>13</v>
      </c>
      <c r="B10" s="3">
        <v>0.24368346800051299</v>
      </c>
      <c r="C10" s="3">
        <v>23.056187347316992</v>
      </c>
    </row>
    <row r="11" spans="1:16" x14ac:dyDescent="0.2">
      <c r="A11" s="3">
        <v>14</v>
      </c>
      <c r="B11" s="3">
        <v>0.41041426189560087</v>
      </c>
      <c r="C11" s="3">
        <v>16.536096369303344</v>
      </c>
    </row>
    <row r="12" spans="1:16" x14ac:dyDescent="0.2">
      <c r="A12" s="3">
        <v>15</v>
      </c>
      <c r="B12" s="3">
        <v>1.1158137745286649</v>
      </c>
      <c r="C12" s="3">
        <v>7.7247072698172019</v>
      </c>
    </row>
    <row r="13" spans="1:16" x14ac:dyDescent="0.2">
      <c r="A13" s="3">
        <v>16</v>
      </c>
      <c r="B13" s="3">
        <v>1.7186097216878287</v>
      </c>
      <c r="C13" s="3">
        <v>2.2660264510150787</v>
      </c>
    </row>
    <row r="14" spans="1:16" x14ac:dyDescent="0.2">
      <c r="A14" s="3">
        <v>17</v>
      </c>
      <c r="B14" s="3">
        <v>3.5013466717968447</v>
      </c>
      <c r="C14" s="3">
        <v>0.54755285991070668</v>
      </c>
    </row>
    <row r="15" spans="1:16" x14ac:dyDescent="0.2">
      <c r="A15" s="3">
        <v>18</v>
      </c>
      <c r="B15" s="3">
        <v>5.8612286776965501</v>
      </c>
      <c r="C15" s="3">
        <v>0.24429281442169995</v>
      </c>
    </row>
    <row r="16" spans="1:16" x14ac:dyDescent="0.2">
      <c r="A16" s="3">
        <v>19</v>
      </c>
      <c r="B16" s="3">
        <v>8.0543798897011669</v>
      </c>
      <c r="C16" s="3">
        <v>8.4238901524724116E-2</v>
      </c>
    </row>
    <row r="17" spans="1:3" x14ac:dyDescent="0.2">
      <c r="A17" s="3">
        <v>20</v>
      </c>
      <c r="B17" s="3">
        <v>11.607028344234962</v>
      </c>
      <c r="C17" s="3">
        <v>7.5815011372251703E-2</v>
      </c>
    </row>
    <row r="18" spans="1:3" x14ac:dyDescent="0.2">
      <c r="A18" s="3">
        <v>21</v>
      </c>
      <c r="B18" s="3">
        <v>13.197383609080415</v>
      </c>
      <c r="C18" s="3">
        <v>0.15163002274450341</v>
      </c>
    </row>
    <row r="19" spans="1:3" x14ac:dyDescent="0.2">
      <c r="A19" s="3">
        <v>22</v>
      </c>
      <c r="B19" s="3">
        <v>14.184942926766706</v>
      </c>
      <c r="C19" s="3">
        <v>7.5815011372251703E-2</v>
      </c>
    </row>
    <row r="20" spans="1:3" x14ac:dyDescent="0.2">
      <c r="A20" s="3">
        <v>23</v>
      </c>
      <c r="B20" s="3">
        <v>13.723226882134155</v>
      </c>
      <c r="C20" s="3">
        <v>0.16005391289697582</v>
      </c>
    </row>
    <row r="21" spans="1:3" x14ac:dyDescent="0.2">
      <c r="A21" s="3">
        <v>24</v>
      </c>
      <c r="B21" s="3">
        <v>11.36334487623445</v>
      </c>
      <c r="C21" s="3">
        <v>0.20217336365933786</v>
      </c>
    </row>
    <row r="22" spans="1:3" x14ac:dyDescent="0.2">
      <c r="A22" s="3">
        <v>25</v>
      </c>
      <c r="B22" s="3">
        <v>7.8235218673848914</v>
      </c>
      <c r="C22" s="3">
        <v>0.1263583522870862</v>
      </c>
    </row>
    <row r="23" spans="1:3" x14ac:dyDescent="0.2">
      <c r="A23" s="3">
        <v>26</v>
      </c>
      <c r="B23" s="3">
        <v>3.9887136077978709</v>
      </c>
      <c r="C23" s="3">
        <v>8.4238901524724116E-2</v>
      </c>
    </row>
    <row r="24" spans="1:3" x14ac:dyDescent="0.2">
      <c r="A24" s="3">
        <v>27</v>
      </c>
      <c r="B24" s="3">
        <v>1.6416570475824035</v>
      </c>
      <c r="C24" s="3">
        <v>4.2119450762362058E-2</v>
      </c>
    </row>
    <row r="25" spans="1:3" x14ac:dyDescent="0.2">
      <c r="A25" s="3">
        <v>28</v>
      </c>
      <c r="B25" s="3">
        <v>0.55149416442221366</v>
      </c>
      <c r="C25" s="3">
        <v>3.3695560609889652E-2</v>
      </c>
    </row>
    <row r="26" spans="1:3" x14ac:dyDescent="0.2">
      <c r="A26" s="3">
        <v>29</v>
      </c>
      <c r="B26" s="3">
        <v>0.2308580223162755</v>
      </c>
      <c r="C26" s="3">
        <v>2.5271670457417232E-2</v>
      </c>
    </row>
    <row r="27" spans="1:3" x14ac:dyDescent="0.2">
      <c r="A27" s="3">
        <v>30</v>
      </c>
      <c r="B27" s="3">
        <v>0.11542901115813775</v>
      </c>
      <c r="C27" s="3">
        <v>8.423890152472413E-3</v>
      </c>
    </row>
    <row r="28" spans="1:3" x14ac:dyDescent="0.2">
      <c r="A28" s="3">
        <v>31</v>
      </c>
      <c r="B28" s="3">
        <v>6.4127228421187635E-2</v>
      </c>
      <c r="C28" s="3">
        <v>0</v>
      </c>
    </row>
    <row r="29" spans="1:3" x14ac:dyDescent="0.2">
      <c r="A29" s="3">
        <v>32</v>
      </c>
      <c r="B29" s="3">
        <v>6.4127228421187635E-2</v>
      </c>
      <c r="C29" s="3">
        <v>0</v>
      </c>
    </row>
    <row r="30" spans="1:3" x14ac:dyDescent="0.2">
      <c r="A30" s="3">
        <v>33</v>
      </c>
      <c r="B30" s="3">
        <v>2.5650891368475055E-2</v>
      </c>
      <c r="C30" s="3">
        <v>8.423890152472413E-3</v>
      </c>
    </row>
    <row r="31" spans="1:3" x14ac:dyDescent="0.2">
      <c r="A31" s="3">
        <v>34</v>
      </c>
      <c r="B31" s="3">
        <v>2.5650891368475055E-2</v>
      </c>
      <c r="C31" s="3">
        <v>8.423890152472413E-3</v>
      </c>
    </row>
    <row r="32" spans="1:3" x14ac:dyDescent="0.2">
      <c r="A32" s="3">
        <v>35</v>
      </c>
      <c r="B32" s="3">
        <v>0</v>
      </c>
      <c r="C32" s="3">
        <v>0</v>
      </c>
    </row>
    <row r="34" spans="5:16" x14ac:dyDescent="0.2">
      <c r="E34" s="234" t="s">
        <v>62</v>
      </c>
      <c r="F34" s="234"/>
      <c r="G34" s="234"/>
      <c r="H34" s="234"/>
      <c r="I34" s="234"/>
      <c r="J34" s="234"/>
      <c r="K34" s="234"/>
      <c r="L34" s="234"/>
      <c r="M34" s="234"/>
      <c r="N34" s="204"/>
      <c r="O34" s="130"/>
      <c r="P34" s="130"/>
    </row>
    <row r="35" spans="5:16" x14ac:dyDescent="0.2">
      <c r="E35" s="234" t="s">
        <v>63</v>
      </c>
      <c r="F35" s="234"/>
      <c r="G35" s="234"/>
      <c r="H35" s="234"/>
      <c r="I35" s="234"/>
      <c r="J35" s="234"/>
      <c r="K35" s="234"/>
      <c r="L35" s="234"/>
      <c r="M35" s="234"/>
      <c r="N35" s="204"/>
      <c r="O35" s="130"/>
      <c r="P35" s="130"/>
    </row>
    <row r="36" spans="5:16" x14ac:dyDescent="0.2">
      <c r="E36" s="268" t="s">
        <v>312</v>
      </c>
    </row>
  </sheetData>
  <mergeCells count="4">
    <mergeCell ref="E1:P1"/>
    <mergeCell ref="E2:O2"/>
    <mergeCell ref="E34:M34"/>
    <mergeCell ref="E35:M35"/>
  </mergeCells>
  <pageMargins left="0.78740157499999996" right="0.78740157499999996" top="0.984251969" bottom="0.984251969"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8</vt:i4>
      </vt:variant>
    </vt:vector>
  </HeadingPairs>
  <TitlesOfParts>
    <vt:vector size="25" baseType="lpstr">
      <vt:lpstr>Sources, définitions, méthodo</vt:lpstr>
      <vt:lpstr>Figure 1</vt:lpstr>
      <vt:lpstr>Figure 2</vt:lpstr>
      <vt:lpstr>Figure 3</vt:lpstr>
      <vt:lpstr>Figure 4</vt:lpstr>
      <vt:lpstr>Figure 5a</vt:lpstr>
      <vt:lpstr>Figure 5b</vt:lpstr>
      <vt:lpstr>Figure 6</vt:lpstr>
      <vt:lpstr>Figure 7a</vt:lpstr>
      <vt:lpstr>Figure 7b</vt:lpstr>
      <vt:lpstr>Figure 8</vt:lpstr>
      <vt:lpstr>Figure 9</vt:lpstr>
      <vt:lpstr>Figure 10</vt:lpstr>
      <vt:lpstr>Figure 11</vt:lpstr>
      <vt:lpstr>Figure 12</vt:lpstr>
      <vt:lpstr>Figure 13</vt:lpstr>
      <vt:lpstr>Figure 14</vt:lpstr>
      <vt:lpstr>bilan_temp</vt:lpstr>
      <vt:lpstr>'Figure 7b'!CP</vt:lpstr>
      <vt:lpstr>CP</vt:lpstr>
      <vt:lpstr>'Figure 6'!evol_nb_eleves_nb_classes</vt:lpstr>
      <vt:lpstr>niveau_fin</vt:lpstr>
      <vt:lpstr>'Figure 10'!Preel</vt:lpstr>
      <vt:lpstr>'Figure 12'!Preel</vt:lpstr>
      <vt:lpstr>Preel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MEN-MESRI-DEPP;ministère de l'éducation nationale et de la Jeunesse;direction de l'évaluation, de la prospective et de la performance</dc:creator>
  <cp:lastModifiedBy>Administration centrale</cp:lastModifiedBy>
  <dcterms:created xsi:type="dcterms:W3CDTF">2019-07-02T13:50:33Z</dcterms:created>
  <dcterms:modified xsi:type="dcterms:W3CDTF">2019-11-15T16:51:45Z</dcterms:modified>
</cp:coreProperties>
</file>