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10" windowWidth="19440" windowHeight="8085" activeTab="0"/>
  </bookViews>
  <sheets>
    <sheet name="4.16 Notice" sheetId="1" r:id="rId1"/>
    <sheet name="4.16 Tableau 1" sheetId="2" r:id="rId2"/>
    <sheet name="4.16 Tableau 2" sheetId="3" r:id="rId3"/>
    <sheet name="4.16 Tableau 3" sheetId="4" r:id="rId4"/>
    <sheet name="4.16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<sst xmlns="http://schemas.openxmlformats.org/spreadsheetml/2006/main" count="157" uniqueCount="99">
  <si>
    <t>http://www.education.gouv.fr/cid57096/reperes-et-references-statistiques.html</t>
  </si>
  <si>
    <t>Privé</t>
  </si>
  <si>
    <t>Part des filles (%)</t>
  </si>
  <si>
    <t>© DEPP</t>
  </si>
  <si>
    <t>Anglais</t>
  </si>
  <si>
    <t>Allemand</t>
  </si>
  <si>
    <t>Espagnol</t>
  </si>
  <si>
    <t>Italien</t>
  </si>
  <si>
    <t>Portugais</t>
  </si>
  <si>
    <t>Russe et langues o.</t>
  </si>
  <si>
    <t>Autres</t>
  </si>
  <si>
    <t>Ensemble</t>
  </si>
  <si>
    <t>%</t>
  </si>
  <si>
    <t xml:space="preserve">Public        </t>
  </si>
  <si>
    <t>Sections Internationales</t>
  </si>
  <si>
    <t>Effectifs de référence (1)</t>
  </si>
  <si>
    <t>Répartition selon la langue de la section (%)</t>
  </si>
  <si>
    <t>Effectifs</t>
  </si>
  <si>
    <t xml:space="preserve">Italien </t>
  </si>
  <si>
    <t>Auvergne-Rhône-Alpes</t>
  </si>
  <si>
    <t>Bourgogne-Franche-Comté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</si>
  <si>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</si>
  <si>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</si>
  <si>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</si>
  <si>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</si>
  <si>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</si>
  <si>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</si>
  <si>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</si>
  <si>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</si>
  <si>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</si>
  <si>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</si>
  <si>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</si>
  <si>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</si>
  <si>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</si>
  <si>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</si>
  <si>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DOM</t>
  </si>
  <si>
    <t>France métropolitaine + DOM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</si>
  <si>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portugais.</t>
    </r>
  </si>
  <si>
    <t>Total
en section</t>
  </si>
  <si>
    <t>4.16 Les sections linguistiques dans le second degré</t>
  </si>
  <si>
    <t xml:space="preserve"> </t>
  </si>
  <si>
    <t>Sections linguistiques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</si>
  <si>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</si>
  <si>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</si>
  <si>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</si>
  <si>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</si>
  <si>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</si>
  <si>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</si>
  <si>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</si>
  <si>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</si>
  <si>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</si>
  <si>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</si>
  <si>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</si>
  <si>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</si>
  <si>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</si>
  <si>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</si>
  <si>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Moyenne</t>
  </si>
  <si>
    <t>Défavorisée</t>
  </si>
  <si>
    <t>Total</t>
  </si>
  <si>
    <t>Part des élèves en sections
linguistiques (%)</t>
  </si>
  <si>
    <t>Sections Européennes ou de langues orientales (1)</t>
  </si>
  <si>
    <t>Bretagne</t>
  </si>
  <si>
    <t xml:space="preserve">Centre-Val de Loire </t>
  </si>
  <si>
    <t>Pays de la Loire</t>
  </si>
  <si>
    <t xml:space="preserve"> Autres (2)</t>
  </si>
  <si>
    <t>Total formations professionnelles en lycée (hors ULIS)</t>
  </si>
  <si>
    <t>Ensemble (hors Segpa , ULIS, DIMA et dispo. relais)</t>
  </si>
  <si>
    <r>
      <t>1.</t>
    </r>
    <r>
      <rPr>
        <sz val="8"/>
        <rFont val="Arial"/>
        <family val="2"/>
      </rPr>
      <t xml:space="preserve"> Depuis la rentrée 2016, la scolarité en section européenne débute en classe de seconde uniquement.</t>
    </r>
  </si>
  <si>
    <t>Régions académiques</t>
  </si>
  <si>
    <t>-</t>
  </si>
  <si>
    <t>Très favorisée</t>
  </si>
  <si>
    <t>Favorisée</t>
  </si>
  <si>
    <t>Total formations en collège (1) (hors Segpa, ULIS, DIMA, dispo. relais)</t>
  </si>
  <si>
    <t>[1] Répartition des élèves en section linguistique selon la langue de la section à la rentrée 2018</t>
  </si>
  <si>
    <t>► Champ : France métropolitaine + DOM, Public + Privé, MENJ.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</si>
  <si>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les sections d’espagnol accueillent 12,2 % des élèves scolarisés en section linguistique. 70,0 % des élèves des sections d’espagnol sont des filles.</t>
    </r>
  </si>
  <si>
    <t>Sources : MENJ-MESRI-DEPP / Système d’information Scolarité et enquête n° 16 auprès des établissements privés hors contrat.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</si>
  <si>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4,8 % des élèves du second degré sont scolarisés dans une section linguistique. Pour 9,1 % d’entre eux, il s’agit d’une section d’allemand.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</si>
  <si>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9,1 % des élèves du second degré d'origine sociale très favorisée sont scolarisés dans une section linguistique. C'est le cas de 2,6 % des élèves d'origine sociale défavorisée.</t>
    </r>
  </si>
  <si>
    <r>
      <t xml:space="preserve">2. </t>
    </r>
    <r>
      <rPr>
        <sz val="8"/>
        <rFont val="Arial"/>
        <family val="2"/>
      </rPr>
      <t>Depuis la rentrée 2016 la scolarité en section européenne débute en classe de seconde uniquement.</t>
    </r>
  </si>
  <si>
    <r>
      <t xml:space="preserve">1. </t>
    </r>
    <r>
      <rPr>
        <sz val="8"/>
        <rFont val="Arial"/>
        <family val="2"/>
      </rPr>
      <t>Hors origine sociale non renseignée.</t>
    </r>
  </si>
  <si>
    <t>Ensemble (hors Segpa, ULIS, DIMA et dispo. relais)</t>
  </si>
  <si>
    <t>Total formations en collège (2) (hors Segpa, ULIS, DIMA, dispo. relais)</t>
  </si>
  <si>
    <t>Total formations GT en lycée (hors ULIS)</t>
  </si>
  <si>
    <t xml:space="preserve">Total
</t>
  </si>
  <si>
    <t>Total enseignement en collège (1) (hors Segpa, ULIS, DIMA, dispo. relais)</t>
  </si>
  <si>
    <t>[3] Scolarisation en sections linguistiques par région à la rentrée 2018</t>
  </si>
  <si>
    <r>
      <t xml:space="preserve">[4] Scolarisation en sections linguistiques selon l'origine sociale à la rentrée 2018 </t>
    </r>
    <r>
      <rPr>
        <sz val="9"/>
        <rFont val="Arial"/>
        <family val="2"/>
      </rPr>
      <t>(1)</t>
    </r>
  </si>
  <si>
    <t>[2] Répartition des élèves qui suivent en collège l'option facultative  langues et cultures européennes et orientales selon la langue de la section à la rentrée 2018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</si>
  <si>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Au collège 43 582 élèves suivent l'enseignement de langues et cultures européennes et orientales en anglais.</t>
    </r>
  </si>
  <si>
    <r>
      <t>1.</t>
    </r>
    <r>
      <rPr>
        <sz val="8"/>
        <rFont val="Arial"/>
        <family val="2"/>
      </rPr>
      <t xml:space="preserve"> Depuis la rentrée 2017, cette option remplace les sections européennes et langues orientales en collège.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</si>
  <si>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Total des élèves scolarisés dans les classes de sixième à troisième (hors Segpa, ULIS, DIMA et dispositifs relais) et dans celles du lycée général, technologique et professionnel (hors ULIS).</t>
    </r>
  </si>
  <si>
    <t>MENJ-MESRI-DEPP, Système d’information Scolarité et enquête n° 16 auprès des établissements privés hors contrat.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</si>
  <si>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</si>
  <si>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</si>
  <si>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</si>
  <si>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r>
      <t xml:space="preserve">- </t>
    </r>
    <r>
      <rPr>
        <i/>
        <sz val="8"/>
        <rFont val="Arial"/>
        <family val="2"/>
      </rPr>
      <t>Note d’Information</t>
    </r>
    <r>
      <rPr>
        <sz val="8"/>
        <rFont val="Arial"/>
        <family val="2"/>
      </rPr>
      <t xml:space="preserve"> : 18.28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</si>
  <si>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</si>
  <si>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[4] Scolarisation en sections linguistiques selon l'origine sociale à la rentrée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</si>
</sst>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u val="single"/>
      <sz val="8"/>
      <color theme="10"/>
      <name val="Arial"/>
      <family val="2"/>
    </font>
    <font>
      <sz val="10"/>
      <color rgb="FFFF000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theme="0" tint="-0.04997999966144562"/>
      </left>
      <right/>
      <top>
        <color indexed="63"/>
      </top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/>
      <top/>
      <bottom style="medium">
        <color indexed="12"/>
      </bottom>
    </border>
    <border>
      <left style="thin">
        <color theme="0"/>
      </left>
      <right style="thin">
        <color theme="0"/>
      </right>
      <top/>
      <bottom style="medium">
        <color indexed="1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indexed="9"/>
      </left>
      <right style="thin">
        <color indexed="9"/>
      </right>
      <top/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/>
      <right/>
      <top style="medium">
        <color indexed="12"/>
      </top>
      <bottom/>
    </border>
    <border>
      <left style="thin">
        <color theme="0"/>
      </left>
      <right/>
      <top>
        <color indexed="63"/>
      </top>
      <bottom style="thin">
        <color theme="0"/>
      </bottom>
    </border>
    <border>
      <left/>
      <right style="thin">
        <color theme="0" tint="-0.04997999966144562"/>
      </right>
      <top>
        <color indexed="63"/>
      </top>
      <bottom style="thin">
        <color theme="0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8" borderId="1">
      <alignment/>
      <protection/>
    </xf>
    <xf numFmtId="0" fontId="73" fillId="40" borderId="2" applyNumberFormat="0" applyAlignment="0" applyProtection="0"/>
    <xf numFmtId="0" fontId="26" fillId="41" borderId="3" applyNumberFormat="0" applyAlignment="0" applyProtection="0"/>
    <xf numFmtId="0" fontId="5" fillId="0" borderId="4">
      <alignment/>
      <protection/>
    </xf>
    <xf numFmtId="0" fontId="74" fillId="0" borderId="5" applyNumberFormat="0" applyFill="0" applyAlignment="0" applyProtection="0"/>
    <xf numFmtId="0" fontId="20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71" fontId="3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0" fillId="44" borderId="7" applyNumberFormat="0" applyFont="0" applyAlignment="0" applyProtection="0"/>
    <xf numFmtId="17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5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3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76" fillId="48" borderId="0" applyNumberFormat="0" applyBorder="0" applyAlignment="0" applyProtection="0"/>
    <xf numFmtId="0" fontId="18" fillId="43" borderId="0">
      <alignment horizontal="center"/>
      <protection/>
    </xf>
    <xf numFmtId="0" fontId="5" fillId="41" borderId="11">
      <alignment wrapText="1"/>
      <protection/>
    </xf>
    <xf numFmtId="0" fontId="5" fillId="41" borderId="12">
      <alignment/>
      <protection/>
    </xf>
    <xf numFmtId="0" fontId="5" fillId="41" borderId="13">
      <alignment/>
      <protection/>
    </xf>
    <xf numFmtId="0" fontId="5" fillId="41" borderId="14">
      <alignment horizontal="center" wrapText="1"/>
      <protection/>
    </xf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0" fillId="50" borderId="0" applyNumberFormat="0" applyBorder="0" applyAlignment="0" applyProtection="0"/>
    <xf numFmtId="0" fontId="4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1" fillId="53" borderId="0" applyNumberFormat="0" applyBorder="0" applyAlignment="0" applyProtection="0"/>
    <xf numFmtId="0" fontId="82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1" borderId="0">
      <alignment/>
      <protection/>
    </xf>
    <xf numFmtId="0" fontId="84" fillId="0" borderId="0" applyNumberFormat="0" applyFill="0" applyBorder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54" borderId="25" applyNumberFormat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90" fillId="5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" fontId="10" fillId="55" borderId="26" xfId="0" applyNumberFormat="1" applyFont="1" applyFill="1" applyBorder="1" applyAlignment="1">
      <alignment horizontal="center" vertical="top"/>
    </xf>
    <xf numFmtId="1" fontId="10" fillId="55" borderId="27" xfId="0" applyNumberFormat="1" applyFont="1" applyFill="1" applyBorder="1" applyAlignment="1">
      <alignment horizontal="center" vertical="top"/>
    </xf>
    <xf numFmtId="3" fontId="10" fillId="55" borderId="27" xfId="0" applyNumberFormat="1" applyFont="1" applyFill="1" applyBorder="1" applyAlignment="1">
      <alignment horizontal="center" vertical="top" wrapText="1"/>
    </xf>
    <xf numFmtId="3" fontId="10" fillId="55" borderId="27" xfId="0" applyNumberFormat="1" applyFont="1" applyFill="1" applyBorder="1" applyAlignment="1">
      <alignment horizontal="center" vertical="top"/>
    </xf>
    <xf numFmtId="0" fontId="5" fillId="0" borderId="0" xfId="113" applyFont="1" applyBorder="1">
      <alignment/>
      <protection/>
    </xf>
    <xf numFmtId="165" fontId="5" fillId="0" borderId="0" xfId="0" applyNumberFormat="1" applyFont="1" applyBorder="1" applyAlignment="1">
      <alignment/>
    </xf>
    <xf numFmtId="0" fontId="8" fillId="56" borderId="0" xfId="113" applyFont="1" applyFill="1" applyBorder="1">
      <alignment/>
      <protection/>
    </xf>
    <xf numFmtId="0" fontId="10" fillId="55" borderId="0" xfId="113" applyFont="1" applyFill="1" applyBorder="1">
      <alignment/>
      <protection/>
    </xf>
    <xf numFmtId="165" fontId="90" fillId="57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0" fillId="55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/>
    </xf>
    <xf numFmtId="165" fontId="8" fillId="56" borderId="0" xfId="0" applyNumberFormat="1" applyFont="1" applyFill="1" applyBorder="1" applyAlignment="1">
      <alignment/>
    </xf>
    <xf numFmtId="0" fontId="5" fillId="0" borderId="0" xfId="113" applyFont="1" applyFill="1" applyBorder="1">
      <alignment/>
      <protection/>
    </xf>
    <xf numFmtId="0" fontId="10" fillId="55" borderId="28" xfId="11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5" fillId="0" borderId="29" xfId="0" applyNumberFormat="1" applyFont="1" applyBorder="1" applyAlignment="1">
      <alignment horizontal="right"/>
    </xf>
    <xf numFmtId="0" fontId="10" fillId="5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wrapText="1"/>
    </xf>
    <xf numFmtId="1" fontId="10" fillId="55" borderId="30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 quotePrefix="1">
      <alignment horizontal="right" vertical="top"/>
    </xf>
    <xf numFmtId="3" fontId="90" fillId="55" borderId="30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1" fontId="5" fillId="0" borderId="31" xfId="0" applyNumberFormat="1" applyFont="1" applyFill="1" applyBorder="1" applyAlignment="1" quotePrefix="1">
      <alignment horizontal="right" vertical="top"/>
    </xf>
    <xf numFmtId="0" fontId="5" fillId="0" borderId="32" xfId="0" applyFont="1" applyFill="1" applyBorder="1" applyAlignment="1">
      <alignment/>
    </xf>
    <xf numFmtId="164" fontId="5" fillId="0" borderId="33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0" fillId="55" borderId="34" xfId="0" applyFont="1" applyFill="1" applyBorder="1" applyAlignment="1" applyProtection="1">
      <alignment/>
      <protection locked="0"/>
    </xf>
    <xf numFmtId="0" fontId="10" fillId="55" borderId="0" xfId="0" applyFont="1" applyFill="1" applyBorder="1" applyAlignment="1" applyProtection="1">
      <alignment/>
      <protection locked="0"/>
    </xf>
    <xf numFmtId="164" fontId="5" fillId="0" borderId="27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2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left" wrapText="1"/>
    </xf>
    <xf numFmtId="0" fontId="90" fillId="55" borderId="0" xfId="0" applyFont="1" applyFill="1" applyAlignment="1">
      <alignment/>
    </xf>
    <xf numFmtId="0" fontId="0" fillId="0" borderId="0" xfId="0" applyFont="1" applyAlignment="1">
      <alignment/>
    </xf>
    <xf numFmtId="1" fontId="10" fillId="55" borderId="27" xfId="0" applyNumberFormat="1" applyFont="1" applyFill="1" applyBorder="1" applyAlignment="1">
      <alignment horizontal="center" vertical="top" wrapText="1"/>
    </xf>
    <xf numFmtId="0" fontId="10" fillId="55" borderId="3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8" fillId="0" borderId="29" xfId="0" applyFont="1" applyFill="1" applyBorder="1" applyAlignment="1">
      <alignment/>
    </xf>
    <xf numFmtId="164" fontId="8" fillId="0" borderId="36" xfId="0" applyNumberFormat="1" applyFont="1" applyFill="1" applyBorder="1" applyAlignment="1" applyProtection="1">
      <alignment/>
      <protection locked="0"/>
    </xf>
    <xf numFmtId="0" fontId="9" fillId="55" borderId="27" xfId="0" applyFont="1" applyFill="1" applyBorder="1" applyAlignment="1" applyProtection="1">
      <alignment horizontal="right" vertical="center" wrapText="1"/>
      <protection locked="0"/>
    </xf>
    <xf numFmtId="1" fontId="10" fillId="55" borderId="30" xfId="0" applyNumberFormat="1" applyFont="1" applyFill="1" applyBorder="1" applyAlignment="1">
      <alignment horizontal="right" vertical="top" wrapText="1"/>
    </xf>
    <xf numFmtId="3" fontId="5" fillId="0" borderId="3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9" fontId="77" fillId="0" borderId="0" xfId="94" applyNumberForma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 applyProtection="1">
      <alignment/>
      <protection locked="0"/>
    </xf>
    <xf numFmtId="49" fontId="91" fillId="0" borderId="0" xfId="94" applyNumberFormat="1" applyFont="1" applyAlignment="1">
      <alignment horizontal="center"/>
    </xf>
    <xf numFmtId="0" fontId="92" fillId="0" borderId="0" xfId="0" applyFont="1" applyFill="1" applyAlignment="1">
      <alignment/>
    </xf>
    <xf numFmtId="3" fontId="5" fillId="0" borderId="37" xfId="0" applyNumberFormat="1" applyFont="1" applyFill="1" applyBorder="1" applyAlignment="1">
      <alignment horizontal="right" vertical="center" wrapText="1"/>
    </xf>
    <xf numFmtId="165" fontId="5" fillId="0" borderId="37" xfId="0" applyNumberFormat="1" applyFont="1" applyFill="1" applyBorder="1" applyAlignment="1">
      <alignment horizontal="right" vertical="center" wrapText="1"/>
    </xf>
    <xf numFmtId="165" fontId="5" fillId="0" borderId="37" xfId="0" applyNumberFormat="1" applyFont="1" applyFill="1" applyBorder="1" applyAlignment="1">
      <alignment/>
    </xf>
    <xf numFmtId="3" fontId="5" fillId="0" borderId="37" xfId="0" applyNumberFormat="1" applyFont="1" applyFill="1" applyBorder="1" applyAlignment="1" quotePrefix="1">
      <alignment horizontal="right" vertical="top"/>
    </xf>
    <xf numFmtId="3" fontId="5" fillId="0" borderId="37" xfId="0" applyNumberFormat="1" applyFont="1" applyFill="1" applyBorder="1" applyAlignment="1">
      <alignment/>
    </xf>
    <xf numFmtId="165" fontId="5" fillId="0" borderId="37" xfId="0" applyNumberFormat="1" applyFont="1" applyFill="1" applyBorder="1" applyAlignment="1">
      <alignment horizontal="right"/>
    </xf>
    <xf numFmtId="3" fontId="93" fillId="56" borderId="37" xfId="0" applyNumberFormat="1" applyFont="1" applyFill="1" applyBorder="1" applyAlignment="1">
      <alignment horizontal="right" vertical="center" wrapText="1"/>
    </xf>
    <xf numFmtId="165" fontId="93" fillId="56" borderId="37" xfId="0" applyNumberFormat="1" applyFont="1" applyFill="1" applyBorder="1" applyAlignment="1">
      <alignment horizontal="right" vertical="center" wrapText="1"/>
    </xf>
    <xf numFmtId="165" fontId="8" fillId="56" borderId="37" xfId="0" applyNumberFormat="1" applyFont="1" applyFill="1" applyBorder="1" applyAlignment="1">
      <alignment/>
    </xf>
    <xf numFmtId="3" fontId="94" fillId="0" borderId="37" xfId="0" applyNumberFormat="1" applyFont="1" applyFill="1" applyBorder="1" applyAlignment="1">
      <alignment horizontal="right" vertical="center" wrapText="1"/>
    </xf>
    <xf numFmtId="3" fontId="5" fillId="0" borderId="37" xfId="0" applyNumberFormat="1" applyFont="1" applyBorder="1" applyAlignment="1">
      <alignment/>
    </xf>
    <xf numFmtId="165" fontId="5" fillId="0" borderId="37" xfId="0" applyNumberFormat="1" applyFont="1" applyBorder="1" applyAlignment="1">
      <alignment/>
    </xf>
    <xf numFmtId="165" fontId="5" fillId="0" borderId="37" xfId="0" applyNumberFormat="1" applyFont="1" applyBorder="1" applyAlignment="1">
      <alignment horizontal="right"/>
    </xf>
    <xf numFmtId="165" fontId="8" fillId="56" borderId="37" xfId="0" applyNumberFormat="1" applyFont="1" applyFill="1" applyBorder="1" applyAlignment="1" quotePrefix="1">
      <alignment horizontal="right"/>
    </xf>
    <xf numFmtId="3" fontId="90" fillId="57" borderId="37" xfId="0" applyNumberFormat="1" applyFont="1" applyFill="1" applyBorder="1" applyAlignment="1">
      <alignment horizontal="right" vertical="center" wrapText="1"/>
    </xf>
    <xf numFmtId="165" fontId="90" fillId="57" borderId="37" xfId="0" applyNumberFormat="1" applyFont="1" applyFill="1" applyBorder="1" applyAlignment="1">
      <alignment horizontal="right" vertical="center" wrapText="1"/>
    </xf>
    <xf numFmtId="165" fontId="90" fillId="57" borderId="3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3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31" xfId="0" applyNumberFormat="1" applyFont="1" applyFill="1" applyBorder="1" applyAlignment="1" quotePrefix="1">
      <alignment horizontal="right" vertical="top"/>
    </xf>
    <xf numFmtId="49" fontId="17" fillId="0" borderId="0" xfId="113" applyNumberFormat="1" applyFont="1">
      <alignment/>
      <protection/>
    </xf>
    <xf numFmtId="49" fontId="0" fillId="0" borderId="0" xfId="113" applyNumberFormat="1">
      <alignment/>
      <protection/>
    </xf>
    <xf numFmtId="49" fontId="0" fillId="0" borderId="0" xfId="113" applyNumberFormat="1" applyFont="1" applyAlignment="1">
      <alignment horizontal="center" wrapText="1"/>
      <protection/>
    </xf>
    <xf numFmtId="49" fontId="0" fillId="0" borderId="0" xfId="113" applyNumberFormat="1" applyAlignment="1">
      <alignment wrapText="1"/>
      <protection/>
    </xf>
    <xf numFmtId="49" fontId="95" fillId="0" borderId="0" xfId="113" applyNumberFormat="1" applyFont="1" applyAlignment="1">
      <alignment horizontal="justify" vertical="center"/>
      <protection/>
    </xf>
    <xf numFmtId="49" fontId="0" fillId="0" borderId="0" xfId="113" applyNumberFormat="1" applyFont="1">
      <alignment/>
      <protection/>
    </xf>
    <xf numFmtId="49" fontId="96" fillId="57" borderId="0" xfId="113" applyNumberFormat="1" applyFont="1" applyFill="1" applyAlignment="1">
      <alignment/>
      <protection/>
    </xf>
    <xf numFmtId="49" fontId="6" fillId="0" borderId="0" xfId="0" applyNumberFormat="1" applyFont="1" applyAlignment="1">
      <alignment wrapText="1"/>
    </xf>
    <xf numFmtId="49" fontId="5" fillId="0" borderId="0" xfId="113" applyNumberFormat="1" applyFont="1" applyAlignment="1">
      <alignment horizontal="justify" vertical="center"/>
      <protection/>
    </xf>
    <xf numFmtId="49" fontId="97" fillId="57" borderId="0" xfId="113" applyNumberFormat="1" applyFont="1" applyFill="1" applyAlignment="1">
      <alignment horizontal="justify" vertical="center"/>
      <protection/>
    </xf>
    <xf numFmtId="49" fontId="98" fillId="0" borderId="0" xfId="113" applyNumberFormat="1" applyFont="1" applyAlignment="1">
      <alignment horizontal="justify" vertical="center"/>
      <protection/>
    </xf>
    <xf numFmtId="49" fontId="5" fillId="0" borderId="0" xfId="113" applyNumberFormat="1" applyFont="1" applyAlignment="1">
      <alignment wrapText="1"/>
      <protection/>
    </xf>
    <xf numFmtId="49" fontId="5" fillId="0" borderId="0" xfId="113" applyNumberFormat="1" applyFont="1">
      <alignment/>
      <protection/>
    </xf>
    <xf numFmtId="49" fontId="5" fillId="0" borderId="0" xfId="113" applyNumberFormat="1" applyFont="1" applyAlignment="1">
      <alignment horizontal="center" wrapText="1"/>
      <protection/>
    </xf>
    <xf numFmtId="49" fontId="5" fillId="0" borderId="0" xfId="113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55" borderId="30" xfId="0" applyFont="1" applyFill="1" applyBorder="1" applyAlignment="1">
      <alignment horizontal="center" vertical="top" wrapText="1"/>
    </xf>
    <xf numFmtId="0" fontId="10" fillId="55" borderId="39" xfId="0" applyFont="1" applyFill="1" applyBorder="1" applyAlignment="1">
      <alignment horizontal="center" vertical="top"/>
    </xf>
    <xf numFmtId="0" fontId="10" fillId="55" borderId="40" xfId="0" applyFont="1" applyFill="1" applyBorder="1" applyAlignment="1">
      <alignment horizontal="center" vertical="top"/>
    </xf>
    <xf numFmtId="1" fontId="10" fillId="55" borderId="41" xfId="0" applyNumberFormat="1" applyFont="1" applyFill="1" applyBorder="1" applyAlignment="1">
      <alignment horizontal="center" vertical="top"/>
    </xf>
    <xf numFmtId="1" fontId="10" fillId="55" borderId="4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9" customWidth="1"/>
    <col min="2" max="16384" width="11.421875" style="109" customWidth="1"/>
  </cols>
  <sheetData>
    <row r="1" ht="12.75">
      <c r="A1" s="108" t="s">
        <v>93</v>
      </c>
    </row>
    <row r="3" ht="27.75">
      <c r="A3" s="110" t="s">
        <v>42</v>
      </c>
    </row>
    <row r="4" ht="12.75">
      <c r="A4" s="111"/>
    </row>
    <row r="6" ht="102" customHeight="1">
      <c r="A6" s="110" t="s">
        <v>94</v>
      </c>
    </row>
    <row r="8" ht="12.75">
      <c r="A8" s="79" t="s">
        <v>0</v>
      </c>
    </row>
    <row r="10" ht="15.75">
      <c r="A10" s="112" t="s">
        <v>39</v>
      </c>
    </row>
    <row r="11" ht="12.75">
      <c r="A11" s="108"/>
    </row>
    <row r="12" ht="12.75">
      <c r="A12" s="108"/>
    </row>
    <row r="13" ht="12.75">
      <c r="A13" s="108"/>
    </row>
    <row r="14" s="113" customFormat="1" ht="12.75"/>
    <row r="15" ht="12.75">
      <c r="A15" s="114" t="s">
        <v>43</v>
      </c>
    </row>
    <row r="16" ht="12.75">
      <c r="A16" s="113"/>
    </row>
    <row r="17" spans="1:7" ht="12.75">
      <c r="A17" s="80" t="s">
        <v>73</v>
      </c>
      <c r="B17" s="80"/>
      <c r="C17" s="80"/>
      <c r="D17" s="80"/>
      <c r="E17" s="80"/>
      <c r="F17" s="80"/>
      <c r="G17" s="80"/>
    </row>
    <row r="18" ht="12.75">
      <c r="A18" s="113"/>
    </row>
    <row r="19" ht="24">
      <c r="A19" s="115" t="s">
        <v>88</v>
      </c>
    </row>
    <row r="20" ht="12.75">
      <c r="A20" s="113"/>
    </row>
    <row r="21" ht="12.75">
      <c r="A21" s="81" t="s">
        <v>86</v>
      </c>
    </row>
    <row r="22" ht="12.75">
      <c r="A22" s="113"/>
    </row>
    <row r="23" spans="1:7" ht="12.75">
      <c r="A23" s="82" t="s">
        <v>98</v>
      </c>
      <c r="B23" s="82"/>
      <c r="C23" s="82"/>
      <c r="D23" s="82"/>
      <c r="E23" s="82"/>
      <c r="F23" s="82"/>
      <c r="G23" s="82"/>
    </row>
    <row r="24" ht="12.75">
      <c r="A24" s="113"/>
    </row>
    <row r="25" ht="12.75">
      <c r="A25" s="114" t="s">
        <v>95</v>
      </c>
    </row>
    <row r="26" ht="12.75">
      <c r="A26" s="116"/>
    </row>
    <row r="27" ht="12.75">
      <c r="A27" s="116" t="s">
        <v>92</v>
      </c>
    </row>
    <row r="28" ht="12.75">
      <c r="A28" s="116"/>
    </row>
    <row r="29" ht="12.75">
      <c r="A29" s="117" t="s">
        <v>44</v>
      </c>
    </row>
    <row r="30" ht="12.75">
      <c r="A30" s="118"/>
    </row>
    <row r="31" ht="12.75">
      <c r="A31" s="116" t="s">
        <v>96</v>
      </c>
    </row>
    <row r="32" ht="12.75">
      <c r="A32" s="113"/>
    </row>
    <row r="33" ht="22.5">
      <c r="A33" s="119" t="s">
        <v>45</v>
      </c>
    </row>
    <row r="34" ht="12.75">
      <c r="A34" s="120"/>
    </row>
    <row r="35" ht="12.75">
      <c r="A35" s="114" t="s">
        <v>46</v>
      </c>
    </row>
    <row r="36" ht="12.75">
      <c r="A36" s="120"/>
    </row>
    <row r="37" ht="12.75">
      <c r="A37" s="120" t="s">
        <v>47</v>
      </c>
    </row>
    <row r="38" ht="12.75">
      <c r="A38" s="120" t="s">
        <v>48</v>
      </c>
    </row>
    <row r="39" ht="12.75">
      <c r="A39" s="120" t="s">
        <v>49</v>
      </c>
    </row>
    <row r="40" ht="12.75">
      <c r="A40" s="120" t="s">
        <v>50</v>
      </c>
    </row>
    <row r="41" ht="12.75">
      <c r="A41" s="120" t="s">
        <v>51</v>
      </c>
    </row>
    <row r="42" ht="12.75">
      <c r="A42" s="120" t="s">
        <v>52</v>
      </c>
    </row>
    <row r="43" ht="12.75">
      <c r="A43" s="120" t="s">
        <v>53</v>
      </c>
    </row>
    <row r="44" ht="12.75">
      <c r="A44" s="120"/>
    </row>
    <row r="45" ht="67.5">
      <c r="A45" s="121" t="s">
        <v>97</v>
      </c>
    </row>
    <row r="46" ht="12.75">
      <c r="A46" s="122" t="s">
        <v>54</v>
      </c>
    </row>
    <row r="47" ht="12.75">
      <c r="A47" s="83" t="s">
        <v>55</v>
      </c>
    </row>
    <row r="48" ht="12.75">
      <c r="A48" s="113"/>
    </row>
    <row r="49" ht="12.75">
      <c r="A49" s="113"/>
    </row>
    <row r="50" ht="12.75">
      <c r="A50" s="113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  <row r="61" ht="12.75">
      <c r="A61" s="113"/>
    </row>
    <row r="62" ht="12.75">
      <c r="A62" s="113"/>
    </row>
    <row r="63" ht="12.75">
      <c r="A63" s="113"/>
    </row>
    <row r="64" ht="12.75">
      <c r="A64" s="113"/>
    </row>
    <row r="65" ht="12.75">
      <c r="A65" s="113"/>
    </row>
    <row r="66" ht="12.75">
      <c r="A66" s="113"/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  <row r="72" ht="12.75">
      <c r="A72" s="113"/>
    </row>
    <row r="73" ht="12.75">
      <c r="A73" s="113"/>
    </row>
    <row r="74" ht="12.75">
      <c r="A74" s="113"/>
    </row>
    <row r="75" ht="12.75">
      <c r="A75" s="113"/>
    </row>
    <row r="76" ht="12.75">
      <c r="A76" s="113"/>
    </row>
    <row r="77" ht="12.75">
      <c r="A77" s="113"/>
    </row>
    <row r="78" ht="12.75">
      <c r="A78" s="113"/>
    </row>
    <row r="79" ht="12.75">
      <c r="A79" s="113"/>
    </row>
    <row r="80" ht="12.75">
      <c r="A80" s="113"/>
    </row>
    <row r="81" ht="12.75">
      <c r="A81" s="113"/>
    </row>
    <row r="82" ht="12.75">
      <c r="A82" s="113"/>
    </row>
    <row r="83" ht="12.75">
      <c r="A83" s="113"/>
    </row>
    <row r="84" ht="12.75">
      <c r="A84" s="113"/>
    </row>
    <row r="85" ht="12.75">
      <c r="A85" s="113"/>
    </row>
    <row r="86" ht="12.75">
      <c r="A86" s="113"/>
    </row>
    <row r="87" ht="12.75">
      <c r="A87" s="113"/>
    </row>
    <row r="88" ht="12.75">
      <c r="A88" s="113"/>
    </row>
    <row r="89" ht="12.75">
      <c r="A89" s="113"/>
    </row>
    <row r="90" ht="12.75">
      <c r="A90" s="113"/>
    </row>
    <row r="91" ht="12.75">
      <c r="A91" s="113"/>
    </row>
    <row r="92" ht="12.75">
      <c r="A92" s="113"/>
    </row>
    <row r="93" ht="12.75">
      <c r="A93" s="113"/>
    </row>
    <row r="94" ht="12.75">
      <c r="A94" s="113"/>
    </row>
    <row r="95" ht="12.75">
      <c r="A95" s="113"/>
    </row>
    <row r="96" ht="12.75">
      <c r="A96" s="113"/>
    </row>
    <row r="97" ht="12.75">
      <c r="A97" s="113"/>
    </row>
  </sheetData>
  <sheetProtection/>
  <hyperlinks>
    <hyperlink ref="A8" r:id="rId1" display="http://www.education.gouv.fr/cid57096/reperes-et-references-statistiques.html"/>
    <hyperlink ref="A4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7.8515625" style="6" customWidth="1"/>
    <col min="2" max="2" width="7.7109375" style="8" customWidth="1"/>
    <col min="3" max="3" width="9.421875" style="8" customWidth="1"/>
    <col min="4" max="4" width="9.00390625" style="8" customWidth="1"/>
    <col min="5" max="5" width="7.7109375" style="8" customWidth="1"/>
    <col min="6" max="6" width="9.57421875" style="8" customWidth="1"/>
    <col min="7" max="7" width="9.7109375" style="8" customWidth="1"/>
    <col min="8" max="8" width="7.7109375" style="8" customWidth="1"/>
    <col min="9" max="9" width="9.00390625" style="8" customWidth="1"/>
    <col min="10" max="10" width="7.7109375" style="8" customWidth="1"/>
    <col min="11" max="19" width="7.7109375" style="0" customWidth="1"/>
    <col min="20" max="16384" width="7.7109375" style="6" customWidth="1"/>
  </cols>
  <sheetData>
    <row r="1" spans="1:10" s="4" customFormat="1" ht="21.75" customHeight="1">
      <c r="A1" s="128" t="s">
        <v>39</v>
      </c>
      <c r="B1" s="128"/>
      <c r="C1" s="128"/>
      <c r="D1" s="128"/>
      <c r="E1" s="1"/>
      <c r="F1" s="1"/>
      <c r="G1" s="1"/>
      <c r="H1" s="1"/>
      <c r="I1" s="1"/>
      <c r="J1" s="2"/>
    </row>
    <row r="2" spans="1:19" ht="15.75">
      <c r="A2" s="5"/>
      <c r="B2" s="5"/>
      <c r="C2" s="5"/>
      <c r="D2" s="5"/>
      <c r="E2" s="5"/>
      <c r="F2" s="5"/>
      <c r="G2" s="5"/>
      <c r="H2" s="5"/>
      <c r="I2" s="5"/>
      <c r="J2" s="5"/>
      <c r="L2" s="6"/>
      <c r="M2" s="6"/>
      <c r="N2" s="6"/>
      <c r="O2" s="6"/>
      <c r="P2" s="6"/>
      <c r="Q2" s="6"/>
      <c r="R2" s="6"/>
      <c r="S2" s="6"/>
    </row>
    <row r="3" spans="1:10" ht="15.75" customHeight="1">
      <c r="A3" s="123" t="s">
        <v>73</v>
      </c>
      <c r="B3" s="123"/>
      <c r="C3" s="123"/>
      <c r="D3" s="123"/>
      <c r="E3" s="123"/>
      <c r="F3" s="123"/>
      <c r="G3" s="123"/>
      <c r="J3"/>
    </row>
    <row r="4" ht="15" customHeight="1">
      <c r="A4" s="9"/>
    </row>
    <row r="5" spans="1:10" ht="31.5" customHeight="1">
      <c r="A5" s="47"/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76" t="s">
        <v>9</v>
      </c>
      <c r="H5" s="51" t="s">
        <v>10</v>
      </c>
      <c r="I5" s="36" t="s">
        <v>38</v>
      </c>
      <c r="J5"/>
    </row>
    <row r="6" spans="1:19" s="17" customFormat="1" ht="26.25" customHeight="1">
      <c r="A6" s="67" t="s">
        <v>72</v>
      </c>
      <c r="B6" s="52">
        <v>9036</v>
      </c>
      <c r="C6" s="52">
        <v>1113</v>
      </c>
      <c r="D6" s="52">
        <v>1446</v>
      </c>
      <c r="E6" s="52">
        <v>918</v>
      </c>
      <c r="F6" s="52">
        <v>508</v>
      </c>
      <c r="G6" s="77">
        <v>1981</v>
      </c>
      <c r="H6" s="52">
        <v>397</v>
      </c>
      <c r="I6" s="15">
        <v>15399</v>
      </c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2" customHeight="1">
      <c r="A7" s="61" t="s">
        <v>83</v>
      </c>
      <c r="B7" s="52">
        <v>166797</v>
      </c>
      <c r="C7" s="52">
        <v>21354</v>
      </c>
      <c r="D7" s="52">
        <v>28474</v>
      </c>
      <c r="E7" s="52">
        <v>6584</v>
      </c>
      <c r="F7" s="52">
        <v>648</v>
      </c>
      <c r="G7" s="77">
        <v>2023</v>
      </c>
      <c r="H7" s="52">
        <v>266</v>
      </c>
      <c r="I7" s="15">
        <v>226146</v>
      </c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7" customFormat="1" ht="12" customHeight="1">
      <c r="A8" s="61" t="s">
        <v>65</v>
      </c>
      <c r="B8" s="52">
        <v>18273</v>
      </c>
      <c r="C8" s="52">
        <v>1513</v>
      </c>
      <c r="D8" s="52">
        <v>2370</v>
      </c>
      <c r="E8" s="52">
        <v>435</v>
      </c>
      <c r="F8" s="53">
        <v>40</v>
      </c>
      <c r="G8" s="53" t="s">
        <v>69</v>
      </c>
      <c r="H8" s="53" t="s">
        <v>69</v>
      </c>
      <c r="I8" s="15">
        <v>22631</v>
      </c>
      <c r="J8" s="16"/>
      <c r="K8" s="84"/>
      <c r="L8" s="16"/>
      <c r="M8" s="16"/>
      <c r="N8" s="16"/>
      <c r="O8" s="16"/>
      <c r="P8" s="16"/>
      <c r="Q8" s="16"/>
      <c r="R8" s="16"/>
      <c r="S8" s="16"/>
    </row>
    <row r="9" spans="1:10" ht="12" customHeight="1">
      <c r="A9" s="68" t="s">
        <v>66</v>
      </c>
      <c r="B9" s="54">
        <v>194106</v>
      </c>
      <c r="C9" s="54">
        <v>23980</v>
      </c>
      <c r="D9" s="54">
        <v>32290</v>
      </c>
      <c r="E9" s="54">
        <v>7937</v>
      </c>
      <c r="F9" s="54">
        <v>1196</v>
      </c>
      <c r="G9" s="54">
        <v>4004</v>
      </c>
      <c r="H9" s="54">
        <v>663</v>
      </c>
      <c r="I9" s="18">
        <v>264176</v>
      </c>
      <c r="J9"/>
    </row>
    <row r="10" spans="1:10" ht="12" customHeight="1">
      <c r="A10" s="102" t="s">
        <v>12</v>
      </c>
      <c r="B10" s="103">
        <v>73.47601598934044</v>
      </c>
      <c r="C10" s="103">
        <v>9.07728181212525</v>
      </c>
      <c r="D10" s="103">
        <v>12.222911998061898</v>
      </c>
      <c r="E10" s="103">
        <v>3.0044364363151836</v>
      </c>
      <c r="F10" s="103">
        <v>0.4527284840409424</v>
      </c>
      <c r="G10" s="103">
        <v>1.5156562291805462</v>
      </c>
      <c r="H10" s="103">
        <v>0.2509690509357398</v>
      </c>
      <c r="I10" s="104">
        <v>100</v>
      </c>
      <c r="J10"/>
    </row>
    <row r="11" spans="1:10" ht="12" customHeight="1">
      <c r="A11" s="48" t="s">
        <v>13</v>
      </c>
      <c r="B11" s="55">
        <v>141057</v>
      </c>
      <c r="C11" s="55">
        <v>21318</v>
      </c>
      <c r="D11" s="55">
        <v>27906</v>
      </c>
      <c r="E11" s="55">
        <v>7610</v>
      </c>
      <c r="F11" s="55">
        <v>1194</v>
      </c>
      <c r="G11" s="55">
        <v>3824</v>
      </c>
      <c r="H11" s="55">
        <v>663</v>
      </c>
      <c r="I11" s="8">
        <v>203572</v>
      </c>
      <c r="J11"/>
    </row>
    <row r="12" spans="1:10" ht="12" customHeight="1" thickBot="1">
      <c r="A12" s="49" t="s">
        <v>1</v>
      </c>
      <c r="B12" s="56">
        <v>53049</v>
      </c>
      <c r="C12" s="56">
        <v>2662</v>
      </c>
      <c r="D12" s="56">
        <v>4384</v>
      </c>
      <c r="E12" s="56">
        <v>327</v>
      </c>
      <c r="F12" s="57">
        <v>2</v>
      </c>
      <c r="G12" s="56">
        <v>180</v>
      </c>
      <c r="H12" s="57" t="s">
        <v>69</v>
      </c>
      <c r="I12" s="46">
        <v>60604</v>
      </c>
      <c r="J12"/>
    </row>
    <row r="13" spans="1:10" ht="12" customHeight="1">
      <c r="A13" s="50" t="s">
        <v>60</v>
      </c>
      <c r="B13" s="55">
        <v>177282</v>
      </c>
      <c r="C13" s="55">
        <v>22338</v>
      </c>
      <c r="D13" s="55">
        <v>29857</v>
      </c>
      <c r="E13" s="55">
        <v>6489</v>
      </c>
      <c r="F13" s="55">
        <v>285</v>
      </c>
      <c r="G13" s="55">
        <v>993</v>
      </c>
      <c r="H13" s="55">
        <v>9</v>
      </c>
      <c r="I13" s="8">
        <v>237253</v>
      </c>
      <c r="J13" s="13"/>
    </row>
    <row r="14" spans="1:10" ht="12" customHeight="1" thickBot="1">
      <c r="A14" s="49" t="s">
        <v>14</v>
      </c>
      <c r="B14" s="56">
        <v>16824</v>
      </c>
      <c r="C14" s="56">
        <v>1642</v>
      </c>
      <c r="D14" s="56">
        <v>2433</v>
      </c>
      <c r="E14" s="56">
        <v>1448</v>
      </c>
      <c r="F14" s="56">
        <v>911</v>
      </c>
      <c r="G14" s="56">
        <v>3011</v>
      </c>
      <c r="H14" s="56">
        <v>654</v>
      </c>
      <c r="I14" s="46">
        <v>26923</v>
      </c>
      <c r="J14" s="13"/>
    </row>
    <row r="15" spans="1:10" ht="12" customHeight="1" thickBot="1">
      <c r="A15" s="58" t="s">
        <v>2</v>
      </c>
      <c r="B15" s="59">
        <v>59.44123314065511</v>
      </c>
      <c r="C15" s="59">
        <v>58.1651376146789</v>
      </c>
      <c r="D15" s="59">
        <v>69.96593372561165</v>
      </c>
      <c r="E15" s="59">
        <v>64.29381378354542</v>
      </c>
      <c r="F15" s="59">
        <v>60.11705685618729</v>
      </c>
      <c r="G15" s="59">
        <v>54.37062937062937</v>
      </c>
      <c r="H15" s="59">
        <v>55.203619909502265</v>
      </c>
      <c r="I15" s="60">
        <v>60.67318757192175</v>
      </c>
      <c r="J15"/>
    </row>
    <row r="16" spans="1:19" s="19" customFormat="1" ht="12.75" customHeight="1">
      <c r="A16" s="124" t="s">
        <v>74</v>
      </c>
      <c r="B16" s="124"/>
      <c r="C16" s="124"/>
      <c r="D16" s="124"/>
      <c r="E16" s="124"/>
      <c r="F16" s="124"/>
      <c r="G16" s="45"/>
      <c r="H16" s="45"/>
      <c r="I16" s="11" t="s">
        <v>3</v>
      </c>
      <c r="J16" s="6"/>
      <c r="K16"/>
      <c r="L16"/>
      <c r="M16"/>
      <c r="N16"/>
      <c r="O16"/>
      <c r="P16"/>
      <c r="Q16"/>
      <c r="R16"/>
      <c r="S16"/>
    </row>
    <row r="17" spans="1:10" ht="12.75" customHeight="1">
      <c r="A17" s="125" t="s">
        <v>67</v>
      </c>
      <c r="B17" s="126"/>
      <c r="C17" s="126"/>
      <c r="D17" s="126"/>
      <c r="E17" s="126"/>
      <c r="F17" s="126"/>
      <c r="G17" s="126"/>
      <c r="H17" s="126"/>
      <c r="I17" s="126"/>
      <c r="J17" s="10"/>
    </row>
    <row r="18" spans="1:19" s="19" customFormat="1" ht="12.75" customHeight="1">
      <c r="A18" s="127" t="s">
        <v>75</v>
      </c>
      <c r="B18" s="127"/>
      <c r="C18" s="127"/>
      <c r="D18" s="127"/>
      <c r="E18" s="127"/>
      <c r="F18" s="127"/>
      <c r="G18" s="127"/>
      <c r="H18" s="127"/>
      <c r="I18" s="127"/>
      <c r="J18" s="20"/>
      <c r="K18"/>
      <c r="L18"/>
      <c r="M18"/>
      <c r="N18"/>
      <c r="O18"/>
      <c r="P18"/>
      <c r="Q18"/>
      <c r="R18"/>
      <c r="S18"/>
    </row>
    <row r="19" spans="1:9" ht="15" customHeight="1">
      <c r="A19" s="17"/>
      <c r="B19" s="7"/>
      <c r="C19" s="7"/>
      <c r="D19" s="7"/>
      <c r="E19" s="7"/>
      <c r="F19" s="7"/>
      <c r="G19" s="7"/>
      <c r="H19" s="7"/>
      <c r="I19" s="7"/>
    </row>
    <row r="20" spans="1:9" ht="15" customHeight="1">
      <c r="A20" s="17" t="s">
        <v>76</v>
      </c>
      <c r="B20" s="7"/>
      <c r="C20" s="7"/>
      <c r="D20" s="7"/>
      <c r="E20" s="7"/>
      <c r="F20" s="7"/>
      <c r="G20" s="7"/>
      <c r="H20" s="7"/>
      <c r="I20" s="7"/>
    </row>
    <row r="21" spans="1:9" ht="15" customHeight="1">
      <c r="A21" s="17"/>
      <c r="B21" s="7"/>
      <c r="C21" s="7"/>
      <c r="D21" s="7"/>
      <c r="E21" s="7"/>
      <c r="F21" s="7"/>
      <c r="G21" s="7"/>
      <c r="H21" s="7"/>
      <c r="I21" s="7"/>
    </row>
    <row r="22" spans="1:9" ht="15" customHeight="1">
      <c r="A22" s="17"/>
      <c r="B22" s="7"/>
      <c r="C22" s="7"/>
      <c r="D22" s="7"/>
      <c r="E22" s="7"/>
      <c r="F22" s="7"/>
      <c r="G22" s="7"/>
      <c r="H22" s="7"/>
      <c r="I22" s="7"/>
    </row>
    <row r="23" spans="1:9" ht="15" customHeight="1">
      <c r="A23" s="17"/>
      <c r="B23" s="7"/>
      <c r="C23" s="7"/>
      <c r="D23" s="7"/>
      <c r="E23" s="7"/>
      <c r="F23" s="7"/>
      <c r="G23" s="7"/>
      <c r="H23" s="7"/>
      <c r="I23" s="7"/>
    </row>
    <row r="24" spans="1:9" ht="15" customHeight="1">
      <c r="A24" s="17"/>
      <c r="B24" s="7"/>
      <c r="C24" s="7"/>
      <c r="D24" s="7"/>
      <c r="E24" s="7"/>
      <c r="F24" s="7"/>
      <c r="G24" s="7"/>
      <c r="H24" s="7"/>
      <c r="I24" s="7"/>
    </row>
  </sheetData>
  <sheetProtection/>
  <mergeCells count="5">
    <mergeCell ref="A3:G3"/>
    <mergeCell ref="A16:F16"/>
    <mergeCell ref="A17:I17"/>
    <mergeCell ref="A18:I18"/>
    <mergeCell ref="A1:D1"/>
  </mergeCells>
  <printOptions horizontalCentered="1"/>
  <pageMargins left="0.1968503937007874" right="0.1968503937007874" top="0.3937007874015748" bottom="0.1968503937007874" header="0.35433070866141736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9.00390625" style="6" customWidth="1"/>
    <col min="2" max="2" width="7.7109375" style="8" customWidth="1"/>
    <col min="3" max="3" width="9.421875" style="8" customWidth="1"/>
    <col min="4" max="4" width="9.00390625" style="8" customWidth="1"/>
    <col min="5" max="5" width="7.7109375" style="8" customWidth="1"/>
    <col min="6" max="6" width="9.57421875" style="8" customWidth="1"/>
    <col min="7" max="7" width="9.7109375" style="8" customWidth="1"/>
    <col min="8" max="8" width="7.7109375" style="8" customWidth="1"/>
    <col min="9" max="9" width="9.00390625" style="8" customWidth="1"/>
    <col min="10" max="10" width="7.7109375" style="8" customWidth="1"/>
    <col min="11" max="19" width="7.7109375" style="0" customWidth="1"/>
    <col min="20" max="16384" width="7.7109375" style="6" customWidth="1"/>
  </cols>
  <sheetData>
    <row r="1" spans="1:10" s="4" customFormat="1" ht="21.75" customHeight="1">
      <c r="A1" s="128" t="s">
        <v>39</v>
      </c>
      <c r="B1" s="128"/>
      <c r="C1" s="128"/>
      <c r="D1" s="128"/>
      <c r="E1" s="1"/>
      <c r="F1" s="1"/>
      <c r="G1" s="1"/>
      <c r="H1" s="1"/>
      <c r="I1" s="1"/>
      <c r="J1" s="2"/>
    </row>
    <row r="2" spans="1:19" ht="15.75">
      <c r="A2" s="5"/>
      <c r="B2" s="5"/>
      <c r="C2" s="5"/>
      <c r="D2" s="5"/>
      <c r="E2" s="5"/>
      <c r="F2" s="5"/>
      <c r="G2" s="5"/>
      <c r="H2" s="5"/>
      <c r="I2" s="5"/>
      <c r="J2" s="5"/>
      <c r="L2" s="6"/>
      <c r="M2" s="6"/>
      <c r="N2" s="6"/>
      <c r="O2" s="6"/>
      <c r="P2" s="6"/>
      <c r="Q2" s="6"/>
      <c r="R2" s="6"/>
      <c r="S2" s="6"/>
    </row>
    <row r="3" spans="1:10" ht="15.75" customHeight="1">
      <c r="A3" s="105" t="s">
        <v>88</v>
      </c>
      <c r="B3" s="105"/>
      <c r="C3" s="105"/>
      <c r="D3" s="105"/>
      <c r="E3" s="105"/>
      <c r="F3" s="105"/>
      <c r="G3" s="105"/>
      <c r="J3"/>
    </row>
    <row r="4" ht="15" customHeight="1">
      <c r="A4" s="9"/>
    </row>
    <row r="5" spans="1:10" ht="31.5" customHeight="1">
      <c r="A5" s="47"/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76" t="s">
        <v>9</v>
      </c>
      <c r="H5" s="51" t="s">
        <v>10</v>
      </c>
      <c r="I5" s="36" t="s">
        <v>84</v>
      </c>
      <c r="J5"/>
    </row>
    <row r="6" spans="1:19" s="17" customFormat="1" ht="23.25" thickBot="1">
      <c r="A6" s="67" t="s">
        <v>85</v>
      </c>
      <c r="B6" s="52">
        <v>43532</v>
      </c>
      <c r="C6" s="52">
        <v>4072</v>
      </c>
      <c r="D6" s="52">
        <v>7848</v>
      </c>
      <c r="E6" s="52">
        <v>1245</v>
      </c>
      <c r="F6" s="52">
        <v>43</v>
      </c>
      <c r="G6" s="107" t="s">
        <v>69</v>
      </c>
      <c r="H6" s="106">
        <f>8+46+25+174</f>
        <v>253</v>
      </c>
      <c r="I6" s="106">
        <f>SUM(B6:H6)</f>
        <v>56993</v>
      </c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9" customFormat="1" ht="12.75" customHeight="1">
      <c r="A7" s="124" t="s">
        <v>74</v>
      </c>
      <c r="B7" s="124"/>
      <c r="C7" s="124"/>
      <c r="D7" s="124"/>
      <c r="E7" s="124"/>
      <c r="F7" s="124"/>
      <c r="G7" s="45"/>
      <c r="H7" s="45"/>
      <c r="I7" s="11" t="s">
        <v>3</v>
      </c>
      <c r="J7" s="6"/>
      <c r="K7"/>
      <c r="L7"/>
      <c r="M7"/>
      <c r="N7"/>
      <c r="O7"/>
      <c r="P7"/>
      <c r="Q7"/>
      <c r="R7"/>
      <c r="S7"/>
    </row>
    <row r="8" spans="1:10" ht="12.75" customHeight="1">
      <c r="A8" s="125" t="s">
        <v>90</v>
      </c>
      <c r="B8" s="126"/>
      <c r="C8" s="126"/>
      <c r="D8" s="126"/>
      <c r="E8" s="126"/>
      <c r="F8" s="126"/>
      <c r="G8" s="126"/>
      <c r="H8" s="126"/>
      <c r="I8" s="126"/>
      <c r="J8" s="10"/>
    </row>
    <row r="9" spans="1:19" s="19" customFormat="1" ht="12.75" customHeight="1">
      <c r="A9" s="127" t="s">
        <v>89</v>
      </c>
      <c r="B9" s="127"/>
      <c r="C9" s="127"/>
      <c r="D9" s="127"/>
      <c r="E9" s="127"/>
      <c r="F9" s="127"/>
      <c r="G9" s="127"/>
      <c r="H9" s="127"/>
      <c r="I9" s="127"/>
      <c r="J9" s="20"/>
      <c r="K9"/>
      <c r="L9"/>
      <c r="M9"/>
      <c r="N9"/>
      <c r="O9"/>
      <c r="P9"/>
      <c r="Q9"/>
      <c r="R9"/>
      <c r="S9"/>
    </row>
    <row r="10" spans="1:9" ht="15" customHeight="1">
      <c r="A10" s="17"/>
      <c r="B10" s="7"/>
      <c r="C10" s="7"/>
      <c r="D10" s="7"/>
      <c r="E10" s="7"/>
      <c r="F10" s="7"/>
      <c r="G10" s="7"/>
      <c r="H10" s="7"/>
      <c r="I10" s="7"/>
    </row>
    <row r="11" spans="1:9" ht="15" customHeight="1">
      <c r="A11" s="17" t="s">
        <v>76</v>
      </c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7"/>
      <c r="B13" s="7"/>
      <c r="C13" s="7"/>
      <c r="D13" s="7"/>
      <c r="E13" s="7"/>
      <c r="F13" s="7"/>
      <c r="G13" s="7"/>
      <c r="H13" s="7"/>
      <c r="I13" s="7"/>
    </row>
    <row r="14" spans="1:9" ht="15" customHeight="1">
      <c r="A14" s="1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17"/>
      <c r="B15" s="7"/>
      <c r="C15" s="7"/>
      <c r="D15" s="7"/>
      <c r="E15" s="7"/>
      <c r="F15" s="7"/>
      <c r="G15" s="7"/>
      <c r="H15" s="7"/>
      <c r="I15" s="7"/>
    </row>
  </sheetData>
  <sheetProtection/>
  <mergeCells count="4">
    <mergeCell ref="A1:D1"/>
    <mergeCell ref="A7:F7"/>
    <mergeCell ref="A8:I8"/>
    <mergeCell ref="A9:I9"/>
  </mergeCells>
  <printOptions horizontalCentered="1"/>
  <pageMargins left="0.1968503937007874" right="0.1968503937007874" top="0.3937007874015748" bottom="0.1968503937007874" header="0.35433070866141736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26.57421875" style="6" customWidth="1"/>
    <col min="2" max="2" width="10.28125" style="8" customWidth="1"/>
    <col min="3" max="3" width="11.140625" style="8" customWidth="1"/>
    <col min="4" max="4" width="7.421875" style="8" customWidth="1"/>
    <col min="5" max="8" width="7.7109375" style="8" customWidth="1"/>
    <col min="9" max="9" width="8.57421875" style="8" customWidth="1"/>
    <col min="10" max="10" width="7.7109375" style="8" customWidth="1"/>
    <col min="11" max="11" width="7.8515625" style="8" customWidth="1"/>
    <col min="12" max="12" width="5.421875" style="0" customWidth="1"/>
    <col min="13" max="24" width="7.7109375" style="0" customWidth="1"/>
    <col min="25" max="16384" width="7.7109375" style="6" customWidth="1"/>
  </cols>
  <sheetData>
    <row r="1" spans="1:12" s="4" customFormat="1" ht="21.75" customHeigh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2"/>
      <c r="K1" s="3"/>
      <c r="L1" s="14"/>
    </row>
    <row r="2" spans="1:24" ht="15.7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2" customHeight="1">
      <c r="A3" s="21" t="s">
        <v>86</v>
      </c>
    </row>
    <row r="4" spans="1:4" ht="15" customHeight="1">
      <c r="A4" s="9"/>
      <c r="B4" s="7"/>
      <c r="C4" s="7"/>
      <c r="D4" s="7"/>
    </row>
    <row r="5" spans="1:24" s="23" customFormat="1" ht="17.25" customHeight="1">
      <c r="A5" s="40" t="s">
        <v>68</v>
      </c>
      <c r="B5" s="130" t="s">
        <v>15</v>
      </c>
      <c r="C5" s="131" t="s">
        <v>41</v>
      </c>
      <c r="D5" s="132"/>
      <c r="E5" s="133" t="s">
        <v>16</v>
      </c>
      <c r="F5" s="133"/>
      <c r="G5" s="133"/>
      <c r="H5" s="133"/>
      <c r="I5" s="133"/>
      <c r="J5" s="133"/>
      <c r="K5" s="13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11" ht="22.5" customHeight="1">
      <c r="A6" s="40"/>
      <c r="B6" s="130"/>
      <c r="C6" s="71" t="s">
        <v>17</v>
      </c>
      <c r="D6" s="71" t="s">
        <v>12</v>
      </c>
      <c r="E6" s="24" t="s">
        <v>4</v>
      </c>
      <c r="F6" s="25" t="s">
        <v>5</v>
      </c>
      <c r="G6" s="27" t="s">
        <v>6</v>
      </c>
      <c r="H6" s="27" t="s">
        <v>18</v>
      </c>
      <c r="I6" s="70" t="s">
        <v>9</v>
      </c>
      <c r="J6" s="26" t="s">
        <v>64</v>
      </c>
      <c r="K6" s="27" t="s">
        <v>11</v>
      </c>
    </row>
    <row r="7" spans="1:11" ht="13.5" customHeight="1">
      <c r="A7" s="39" t="s">
        <v>19</v>
      </c>
      <c r="B7" s="85">
        <v>652239</v>
      </c>
      <c r="C7" s="85">
        <v>32759</v>
      </c>
      <c r="D7" s="86">
        <v>5.022545416634086</v>
      </c>
      <c r="E7" s="87">
        <v>74.13535211697548</v>
      </c>
      <c r="F7" s="87">
        <v>7.402545865258403</v>
      </c>
      <c r="G7" s="87">
        <v>8.507585701639243</v>
      </c>
      <c r="H7" s="87">
        <v>7.890961262553802</v>
      </c>
      <c r="I7" s="87">
        <v>1.0867242589822643</v>
      </c>
      <c r="J7" s="87">
        <v>0.9768307945907995</v>
      </c>
      <c r="K7" s="37">
        <v>100</v>
      </c>
    </row>
    <row r="8" spans="1:11" ht="13.5" customHeight="1">
      <c r="A8" s="39" t="s">
        <v>20</v>
      </c>
      <c r="B8" s="85">
        <v>214432</v>
      </c>
      <c r="C8" s="85">
        <v>11564</v>
      </c>
      <c r="D8" s="86">
        <v>5.392851813162214</v>
      </c>
      <c r="E8" s="87">
        <v>81.50294015911449</v>
      </c>
      <c r="F8" s="87">
        <v>8.898305084745763</v>
      </c>
      <c r="G8" s="87">
        <v>8.310273261847112</v>
      </c>
      <c r="H8" s="87">
        <v>1.2884814942926324</v>
      </c>
      <c r="I8" s="88" t="s">
        <v>69</v>
      </c>
      <c r="J8" s="88" t="s">
        <v>69</v>
      </c>
      <c r="K8" s="37">
        <v>100</v>
      </c>
    </row>
    <row r="9" spans="1:11" ht="13.5" customHeight="1">
      <c r="A9" s="39" t="s">
        <v>61</v>
      </c>
      <c r="B9" s="85">
        <v>271334</v>
      </c>
      <c r="C9" s="89">
        <v>19663</v>
      </c>
      <c r="D9" s="86">
        <v>7.2467880914297504</v>
      </c>
      <c r="E9" s="87">
        <v>86.25845496618014</v>
      </c>
      <c r="F9" s="87">
        <v>3.3107867568529725</v>
      </c>
      <c r="G9" s="87">
        <v>9.144077709403447</v>
      </c>
      <c r="H9" s="87">
        <v>0.31531302446218784</v>
      </c>
      <c r="I9" s="87">
        <v>0.9713675431012562</v>
      </c>
      <c r="J9" s="88" t="s">
        <v>69</v>
      </c>
      <c r="K9" s="37">
        <v>100</v>
      </c>
    </row>
    <row r="10" spans="1:11" ht="13.5" customHeight="1">
      <c r="A10" s="39" t="s">
        <v>62</v>
      </c>
      <c r="B10" s="85">
        <v>203639</v>
      </c>
      <c r="C10" s="89">
        <v>9285</v>
      </c>
      <c r="D10" s="86">
        <v>4.559539184537343</v>
      </c>
      <c r="E10" s="87">
        <v>83.57565966612816</v>
      </c>
      <c r="F10" s="87">
        <v>4.48034464189553</v>
      </c>
      <c r="G10" s="87">
        <v>11.211631663974153</v>
      </c>
      <c r="H10" s="87">
        <v>0.732364028002154</v>
      </c>
      <c r="I10" s="88" t="s">
        <v>69</v>
      </c>
      <c r="J10" s="88" t="s">
        <v>69</v>
      </c>
      <c r="K10" s="37">
        <v>100</v>
      </c>
    </row>
    <row r="11" spans="1:11" ht="13.5" customHeight="1">
      <c r="A11" s="39" t="s">
        <v>21</v>
      </c>
      <c r="B11" s="85">
        <v>21241</v>
      </c>
      <c r="C11" s="89">
        <v>283</v>
      </c>
      <c r="D11" s="86">
        <v>1.3323289863942376</v>
      </c>
      <c r="E11" s="87">
        <v>37.45583038869258</v>
      </c>
      <c r="F11" s="87">
        <v>2.8268551236749118</v>
      </c>
      <c r="G11" s="88" t="s">
        <v>69</v>
      </c>
      <c r="H11" s="87">
        <v>37.80918727915194</v>
      </c>
      <c r="I11" s="87">
        <v>21.908127208480565</v>
      </c>
      <c r="J11" s="88" t="s">
        <v>69</v>
      </c>
      <c r="K11" s="37">
        <v>100</v>
      </c>
    </row>
    <row r="12" spans="1:11" ht="13.5" customHeight="1">
      <c r="A12" s="39" t="s">
        <v>22</v>
      </c>
      <c r="B12" s="85">
        <v>434112</v>
      </c>
      <c r="C12" s="85">
        <v>22663</v>
      </c>
      <c r="D12" s="86">
        <v>5.220542164234114</v>
      </c>
      <c r="E12" s="87">
        <v>59.20663636764771</v>
      </c>
      <c r="F12" s="87">
        <v>30.72850019856153</v>
      </c>
      <c r="G12" s="87">
        <v>7.668887614172881</v>
      </c>
      <c r="H12" s="87">
        <v>1.8753033578961302</v>
      </c>
      <c r="I12" s="87">
        <v>0.2162114459692009</v>
      </c>
      <c r="J12" s="87">
        <v>0.3044610157525482</v>
      </c>
      <c r="K12" s="37">
        <v>100</v>
      </c>
    </row>
    <row r="13" spans="1:11" ht="13.5" customHeight="1">
      <c r="A13" s="39" t="s">
        <v>23</v>
      </c>
      <c r="B13" s="85">
        <v>523043</v>
      </c>
      <c r="C13" s="85">
        <v>23099</v>
      </c>
      <c r="D13" s="86">
        <v>4.416271702326577</v>
      </c>
      <c r="E13" s="87">
        <v>81.73514004935278</v>
      </c>
      <c r="F13" s="87">
        <v>7.424563833932205</v>
      </c>
      <c r="G13" s="87">
        <v>9.537209403004459</v>
      </c>
      <c r="H13" s="87">
        <v>1.0173600588770078</v>
      </c>
      <c r="I13" s="87">
        <v>0.1645092861162821</v>
      </c>
      <c r="J13" s="90">
        <v>0.12121736871726049</v>
      </c>
      <c r="K13" s="37">
        <v>100</v>
      </c>
    </row>
    <row r="14" spans="1:11" ht="13.5" customHeight="1">
      <c r="A14" s="39" t="s">
        <v>24</v>
      </c>
      <c r="B14" s="85">
        <v>1058829</v>
      </c>
      <c r="C14" s="85">
        <v>42365</v>
      </c>
      <c r="D14" s="86">
        <v>4.0011182164447705</v>
      </c>
      <c r="E14" s="87">
        <v>67.64310161690075</v>
      </c>
      <c r="F14" s="87">
        <v>11.906054526141862</v>
      </c>
      <c r="G14" s="87">
        <v>10.997285495102089</v>
      </c>
      <c r="H14" s="87">
        <v>2.0394193319957514</v>
      </c>
      <c r="I14" s="87">
        <v>4.418741885990794</v>
      </c>
      <c r="J14" s="87">
        <v>2.9953971438687597</v>
      </c>
      <c r="K14" s="37">
        <v>100</v>
      </c>
    </row>
    <row r="15" spans="1:11" ht="13.5" customHeight="1">
      <c r="A15" s="39" t="s">
        <v>25</v>
      </c>
      <c r="B15" s="85">
        <v>270018</v>
      </c>
      <c r="C15" s="85">
        <v>15484</v>
      </c>
      <c r="D15" s="86">
        <v>5.734432519313527</v>
      </c>
      <c r="E15" s="87">
        <v>87.22552312064066</v>
      </c>
      <c r="F15" s="87">
        <v>5.825368121932317</v>
      </c>
      <c r="G15" s="87">
        <v>6.180573495220873</v>
      </c>
      <c r="H15" s="87">
        <v>0.6199948333763885</v>
      </c>
      <c r="I15" s="87">
        <v>0.14854042882975976</v>
      </c>
      <c r="J15" s="88" t="s">
        <v>69</v>
      </c>
      <c r="K15" s="37">
        <v>100</v>
      </c>
    </row>
    <row r="16" spans="1:11" ht="13.5" customHeight="1">
      <c r="A16" s="39" t="s">
        <v>26</v>
      </c>
      <c r="B16" s="85">
        <v>443957</v>
      </c>
      <c r="C16" s="85">
        <v>21582</v>
      </c>
      <c r="D16" s="86">
        <v>4.861281610606433</v>
      </c>
      <c r="E16" s="87">
        <v>73.81614308219812</v>
      </c>
      <c r="F16" s="87">
        <v>5.448985265499027</v>
      </c>
      <c r="G16" s="87">
        <v>19.48382911685664</v>
      </c>
      <c r="H16" s="87">
        <v>0.4031137058659994</v>
      </c>
      <c r="I16" s="87">
        <v>0.759892503011769</v>
      </c>
      <c r="J16" s="87">
        <v>0.08803632656843666</v>
      </c>
      <c r="K16" s="37">
        <v>100</v>
      </c>
    </row>
    <row r="17" spans="1:11" ht="13.5" customHeight="1">
      <c r="A17" s="39" t="s">
        <v>27</v>
      </c>
      <c r="B17" s="85">
        <v>449346</v>
      </c>
      <c r="C17" s="85">
        <v>23128</v>
      </c>
      <c r="D17" s="86">
        <v>5.147035914417843</v>
      </c>
      <c r="E17" s="87">
        <v>64.64891041162228</v>
      </c>
      <c r="F17" s="87">
        <v>4.2416118989968865</v>
      </c>
      <c r="G17" s="87">
        <v>27.589934278796264</v>
      </c>
      <c r="H17" s="87">
        <v>1.2365963334486336</v>
      </c>
      <c r="I17" s="87">
        <v>1.9154271878242823</v>
      </c>
      <c r="J17" s="87">
        <v>0.36751988931165686</v>
      </c>
      <c r="K17" s="37">
        <v>100</v>
      </c>
    </row>
    <row r="18" spans="1:11" ht="13.5" customHeight="1">
      <c r="A18" s="39" t="s">
        <v>63</v>
      </c>
      <c r="B18" s="85">
        <v>315171</v>
      </c>
      <c r="C18" s="89">
        <v>13433</v>
      </c>
      <c r="D18" s="86">
        <v>4.262130716341288</v>
      </c>
      <c r="E18" s="87">
        <v>84.6497431698057</v>
      </c>
      <c r="F18" s="87">
        <v>5.8587061713690165</v>
      </c>
      <c r="G18" s="87">
        <v>8.650338718082335</v>
      </c>
      <c r="H18" s="87">
        <v>0.8412119407429465</v>
      </c>
      <c r="I18" s="88" t="s">
        <v>69</v>
      </c>
      <c r="J18" s="88" t="s">
        <v>69</v>
      </c>
      <c r="K18" s="37">
        <v>100</v>
      </c>
    </row>
    <row r="19" spans="1:11" ht="13.5" customHeight="1">
      <c r="A19" s="39" t="s">
        <v>28</v>
      </c>
      <c r="B19" s="85">
        <v>405092</v>
      </c>
      <c r="C19" s="85">
        <v>20181</v>
      </c>
      <c r="D19" s="86">
        <v>4.981831287707483</v>
      </c>
      <c r="E19" s="87">
        <v>63.753035032951786</v>
      </c>
      <c r="F19" s="87">
        <v>6.669639760170457</v>
      </c>
      <c r="G19" s="87">
        <v>12.566275209355334</v>
      </c>
      <c r="H19" s="87">
        <v>14.171745701402308</v>
      </c>
      <c r="I19" s="87">
        <v>2.710470244289183</v>
      </c>
      <c r="J19" s="87">
        <v>0.12883405183093008</v>
      </c>
      <c r="K19" s="37">
        <v>100</v>
      </c>
    </row>
    <row r="20" spans="1:11" ht="13.5" customHeight="1">
      <c r="A20" s="30" t="s">
        <v>29</v>
      </c>
      <c r="B20" s="91">
        <v>5262453</v>
      </c>
      <c r="C20" s="91">
        <v>255489</v>
      </c>
      <c r="D20" s="92">
        <v>4.854941222277899</v>
      </c>
      <c r="E20" s="93">
        <v>73.63095867141051</v>
      </c>
      <c r="F20" s="93">
        <v>9.176128913573578</v>
      </c>
      <c r="G20" s="93">
        <v>11.909710398490738</v>
      </c>
      <c r="H20" s="93">
        <v>3.106591673222722</v>
      </c>
      <c r="I20" s="93">
        <v>1.4658165322186083</v>
      </c>
      <c r="J20" s="93">
        <v>0.7107938110838431</v>
      </c>
      <c r="K20" s="38">
        <v>100</v>
      </c>
    </row>
    <row r="21" spans="1:11" ht="13.5" customHeight="1">
      <c r="A21" s="28" t="s">
        <v>30</v>
      </c>
      <c r="B21" s="94">
        <v>44366</v>
      </c>
      <c r="C21" s="95">
        <v>1513</v>
      </c>
      <c r="D21" s="96">
        <v>3.4102691250056347</v>
      </c>
      <c r="E21" s="96">
        <v>70.65432914738929</v>
      </c>
      <c r="F21" s="97">
        <v>0</v>
      </c>
      <c r="G21" s="96">
        <v>29.345670852610706</v>
      </c>
      <c r="H21" s="88" t="s">
        <v>69</v>
      </c>
      <c r="I21" s="88" t="s">
        <v>69</v>
      </c>
      <c r="J21" s="88" t="s">
        <v>69</v>
      </c>
      <c r="K21" s="29">
        <v>100</v>
      </c>
    </row>
    <row r="22" spans="1:11" ht="13.5" customHeight="1">
      <c r="A22" s="28" t="s">
        <v>31</v>
      </c>
      <c r="B22" s="94">
        <v>34869</v>
      </c>
      <c r="C22" s="95">
        <v>555</v>
      </c>
      <c r="D22" s="87">
        <v>1.5916716854512605</v>
      </c>
      <c r="E22" s="96">
        <v>74.77477477477477</v>
      </c>
      <c r="F22" s="96">
        <v>0</v>
      </c>
      <c r="G22" s="96">
        <v>17.47747747747748</v>
      </c>
      <c r="H22" s="88" t="s">
        <v>69</v>
      </c>
      <c r="I22" s="88" t="s">
        <v>69</v>
      </c>
      <c r="J22" s="96">
        <v>7.747747747747748</v>
      </c>
      <c r="K22" s="29">
        <v>100</v>
      </c>
    </row>
    <row r="23" spans="1:11" ht="13.5" customHeight="1">
      <c r="A23" s="28" t="s">
        <v>32</v>
      </c>
      <c r="B23" s="94">
        <v>33315</v>
      </c>
      <c r="C23" s="95">
        <v>1354</v>
      </c>
      <c r="D23" s="87">
        <v>4.064235329431187</v>
      </c>
      <c r="E23" s="96">
        <v>79.3943870014771</v>
      </c>
      <c r="F23" s="97">
        <v>0</v>
      </c>
      <c r="G23" s="96">
        <v>20.605612998522894</v>
      </c>
      <c r="H23" s="88" t="s">
        <v>69</v>
      </c>
      <c r="I23" s="88" t="s">
        <v>69</v>
      </c>
      <c r="J23" s="88" t="s">
        <v>69</v>
      </c>
      <c r="K23" s="29">
        <v>100</v>
      </c>
    </row>
    <row r="24" spans="1:11" ht="13.5" customHeight="1">
      <c r="A24" s="28" t="s">
        <v>33</v>
      </c>
      <c r="B24" s="94">
        <v>43530</v>
      </c>
      <c r="C24" s="95">
        <v>68</v>
      </c>
      <c r="D24" s="96">
        <v>0.1562141052147944</v>
      </c>
      <c r="E24" s="96">
        <v>100</v>
      </c>
      <c r="F24" s="97">
        <v>0</v>
      </c>
      <c r="G24" s="97">
        <v>0</v>
      </c>
      <c r="H24" s="88" t="s">
        <v>69</v>
      </c>
      <c r="I24" s="88" t="s">
        <v>69</v>
      </c>
      <c r="J24" s="88" t="s">
        <v>69</v>
      </c>
      <c r="K24" s="29">
        <v>100</v>
      </c>
    </row>
    <row r="25" spans="1:11" ht="13.5" customHeight="1">
      <c r="A25" s="28" t="s">
        <v>34</v>
      </c>
      <c r="B25" s="94">
        <v>99103</v>
      </c>
      <c r="C25" s="95">
        <v>5197</v>
      </c>
      <c r="D25" s="87">
        <v>5.244039030099997</v>
      </c>
      <c r="E25" s="96">
        <v>64.65268424090821</v>
      </c>
      <c r="F25" s="96">
        <v>10.313642486049645</v>
      </c>
      <c r="G25" s="96">
        <v>20.050028862805465</v>
      </c>
      <c r="H25" s="88" t="s">
        <v>69</v>
      </c>
      <c r="I25" s="96">
        <v>4.983644410236675</v>
      </c>
      <c r="J25" s="88" t="s">
        <v>69</v>
      </c>
      <c r="K25" s="29">
        <v>100</v>
      </c>
    </row>
    <row r="26" spans="1:11" ht="13.5" customHeight="1">
      <c r="A26" s="30" t="s">
        <v>35</v>
      </c>
      <c r="B26" s="91">
        <v>255183</v>
      </c>
      <c r="C26" s="91">
        <v>8687</v>
      </c>
      <c r="D26" s="92">
        <v>3.40422363558701</v>
      </c>
      <c r="E26" s="93">
        <v>68.91907447910671</v>
      </c>
      <c r="F26" s="93">
        <v>6.170139288592149</v>
      </c>
      <c r="G26" s="93">
        <v>21.434327155519743</v>
      </c>
      <c r="H26" s="98" t="s">
        <v>69</v>
      </c>
      <c r="I26" s="93">
        <v>2.9814665592264302</v>
      </c>
      <c r="J26" s="93">
        <v>0.4949925175549672</v>
      </c>
      <c r="K26" s="38">
        <v>100</v>
      </c>
    </row>
    <row r="27" spans="1:11" ht="13.5" customHeight="1">
      <c r="A27" s="31" t="s">
        <v>36</v>
      </c>
      <c r="B27" s="99">
        <v>5517636</v>
      </c>
      <c r="C27" s="99">
        <v>264176</v>
      </c>
      <c r="D27" s="100">
        <v>4.787847549204043</v>
      </c>
      <c r="E27" s="101">
        <v>73.47601598934044</v>
      </c>
      <c r="F27" s="101">
        <v>9.07728181212525</v>
      </c>
      <c r="G27" s="101">
        <v>12.222911998061898</v>
      </c>
      <c r="H27" s="101">
        <v>3.0044364363151836</v>
      </c>
      <c r="I27" s="101">
        <v>1.5156562291805462</v>
      </c>
      <c r="J27" s="101">
        <v>0.7036975349766822</v>
      </c>
      <c r="K27" s="32">
        <v>100</v>
      </c>
    </row>
    <row r="28" spans="1:13" ht="12.75">
      <c r="A28" s="135" t="s">
        <v>74</v>
      </c>
      <c r="B28" s="135"/>
      <c r="C28" s="135"/>
      <c r="D28" s="135"/>
      <c r="E28" s="135"/>
      <c r="F28" s="135"/>
      <c r="G28" s="16"/>
      <c r="H28" s="16"/>
      <c r="I28" s="16"/>
      <c r="J28" s="16"/>
      <c r="K28" s="11" t="s">
        <v>3</v>
      </c>
      <c r="L28" s="16"/>
      <c r="M28" s="16"/>
    </row>
    <row r="29" spans="1:14" ht="24.75" customHeight="1">
      <c r="A29" s="136" t="s">
        <v>91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78"/>
      <c r="M29" s="78"/>
      <c r="N29" s="33"/>
    </row>
    <row r="30" spans="1:27" ht="15.75" customHeight="1">
      <c r="A30" s="17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41"/>
      <c r="M30" s="41"/>
      <c r="N30" s="34"/>
      <c r="O30" s="35"/>
      <c r="P30" s="3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3" ht="13.5" customHeight="1">
      <c r="A31" s="42" t="s">
        <v>77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4"/>
      <c r="B32" s="4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 customHeight="1">
      <c r="A33" s="17"/>
      <c r="B33" s="7"/>
      <c r="C33" s="7"/>
      <c r="D33" s="7"/>
      <c r="E33" s="7"/>
      <c r="F33" s="7"/>
      <c r="G33" s="7"/>
      <c r="H33" s="7"/>
      <c r="I33" s="7"/>
      <c r="J33" s="7"/>
      <c r="K33" s="7"/>
      <c r="L33" s="16"/>
      <c r="M33" s="16"/>
    </row>
    <row r="34" spans="1:13" ht="15" customHeight="1">
      <c r="A34" s="17" t="s">
        <v>76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/>
      <c r="M34" s="16"/>
    </row>
    <row r="35" spans="1:13" ht="15" customHeight="1">
      <c r="A35" s="17"/>
      <c r="B35" s="7"/>
      <c r="C35" s="7"/>
      <c r="D35" s="7"/>
      <c r="E35" s="7"/>
      <c r="F35" s="7"/>
      <c r="G35" s="7"/>
      <c r="H35" s="7"/>
      <c r="I35" s="7"/>
      <c r="J35" s="7"/>
      <c r="K35" s="7"/>
      <c r="L35" s="16"/>
      <c r="M35" s="16"/>
    </row>
  </sheetData>
  <sheetProtection/>
  <mergeCells count="6">
    <mergeCell ref="A1:I1"/>
    <mergeCell ref="B5:B6"/>
    <mergeCell ref="C5:D5"/>
    <mergeCell ref="E5:K5"/>
    <mergeCell ref="A28:F28"/>
    <mergeCell ref="A29:K29"/>
  </mergeCells>
  <printOptions horizontalCentered="1"/>
  <pageMargins left="0.1968503937007874" right="0.1968503937007874" top="0.3937007874015748" bottom="0.1968503937007874" header="0.35433070866141736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54.57421875" style="0" customWidth="1"/>
  </cols>
  <sheetData>
    <row r="1" spans="1:10" s="4" customFormat="1" ht="21.75" customHeigh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2"/>
    </row>
    <row r="2" spans="1:10" s="6" customFormat="1" ht="21.75" customHeight="1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</row>
    <row r="3" spans="1:16" s="6" customFormat="1" ht="13.5" customHeight="1">
      <c r="A3" s="137" t="s">
        <v>87</v>
      </c>
      <c r="B3" s="137"/>
      <c r="C3" s="137"/>
      <c r="D3" s="137"/>
      <c r="E3" s="137"/>
      <c r="F3" s="137"/>
      <c r="G3" s="137"/>
      <c r="H3" s="8"/>
      <c r="I3" s="8"/>
      <c r="J3" s="8"/>
      <c r="K3"/>
      <c r="L3"/>
      <c r="M3"/>
      <c r="N3"/>
      <c r="O3"/>
      <c r="P3"/>
    </row>
    <row r="4" ht="12" customHeight="1"/>
    <row r="5" spans="1:7" ht="12" customHeight="1">
      <c r="A5" s="62"/>
      <c r="B5" s="63"/>
      <c r="C5" s="75" t="s">
        <v>70</v>
      </c>
      <c r="D5" s="75" t="s">
        <v>71</v>
      </c>
      <c r="E5" s="75" t="s">
        <v>56</v>
      </c>
      <c r="F5" s="75" t="s">
        <v>57</v>
      </c>
      <c r="G5" s="75" t="s">
        <v>58</v>
      </c>
    </row>
    <row r="6" spans="1:7" ht="12" customHeight="1">
      <c r="A6" s="138" t="s">
        <v>59</v>
      </c>
      <c r="B6" s="72" t="s">
        <v>82</v>
      </c>
      <c r="C6" s="64">
        <v>1.3968450388143596</v>
      </c>
      <c r="D6" s="64">
        <v>0.25934958950627884</v>
      </c>
      <c r="E6" s="64">
        <v>0.2417443827067678</v>
      </c>
      <c r="F6" s="64">
        <v>0.10817093203625831</v>
      </c>
      <c r="G6" s="64">
        <v>0.47961177366963725</v>
      </c>
    </row>
    <row r="7" spans="1:7" ht="12" customHeight="1">
      <c r="A7" s="139"/>
      <c r="B7" s="61" t="s">
        <v>83</v>
      </c>
      <c r="C7" s="64">
        <v>20.825502793676883</v>
      </c>
      <c r="D7" s="64">
        <v>13.860766324878576</v>
      </c>
      <c r="E7" s="64">
        <v>11.471526282067954</v>
      </c>
      <c r="F7" s="64">
        <v>8.674904440224054</v>
      </c>
      <c r="G7" s="64">
        <v>14.11866455814071</v>
      </c>
    </row>
    <row r="8" spans="1:7" ht="12" customHeight="1">
      <c r="A8" s="139"/>
      <c r="B8" s="61" t="s">
        <v>65</v>
      </c>
      <c r="C8" s="65">
        <v>5.170392371424105</v>
      </c>
      <c r="D8" s="65">
        <v>3.8315914637962325</v>
      </c>
      <c r="E8" s="65">
        <v>4.024715999067772</v>
      </c>
      <c r="F8" s="66">
        <v>3.1533624802025737</v>
      </c>
      <c r="G8" s="64">
        <v>3.641680667777848</v>
      </c>
    </row>
    <row r="9" spans="1:7" ht="12" customHeight="1" thickBot="1">
      <c r="A9" s="140"/>
      <c r="B9" s="73" t="s">
        <v>81</v>
      </c>
      <c r="C9" s="74">
        <v>9.057271496679144</v>
      </c>
      <c r="D9" s="74">
        <v>5.064862842928236</v>
      </c>
      <c r="E9" s="74">
        <v>3.9585952890437435</v>
      </c>
      <c r="F9" s="74">
        <v>2.588582882103918</v>
      </c>
      <c r="G9" s="74">
        <v>4.909996902263686</v>
      </c>
    </row>
    <row r="10" spans="1:7" ht="12" customHeight="1">
      <c r="A10" s="135" t="s">
        <v>74</v>
      </c>
      <c r="B10" s="135"/>
      <c r="C10" s="135"/>
      <c r="D10" s="135"/>
      <c r="E10" s="135"/>
      <c r="F10" s="135"/>
      <c r="G10" s="11" t="s">
        <v>3</v>
      </c>
    </row>
    <row r="11" spans="1:9" ht="12" customHeight="1">
      <c r="A11" s="125" t="s">
        <v>80</v>
      </c>
      <c r="B11" s="126"/>
      <c r="C11" s="126"/>
      <c r="D11" s="126"/>
      <c r="E11" s="126"/>
      <c r="F11" s="126"/>
      <c r="G11" s="126"/>
      <c r="H11" s="126"/>
      <c r="I11" s="126"/>
    </row>
    <row r="12" spans="1:9" ht="12" customHeight="1">
      <c r="A12" s="125" t="s">
        <v>79</v>
      </c>
      <c r="B12" s="126"/>
      <c r="C12" s="126"/>
      <c r="D12" s="126"/>
      <c r="E12" s="126"/>
      <c r="F12" s="126"/>
      <c r="G12" s="126"/>
      <c r="H12" s="126"/>
      <c r="I12" s="126"/>
    </row>
    <row r="13" spans="1:9" ht="12" customHeight="1">
      <c r="A13" s="42" t="s">
        <v>78</v>
      </c>
      <c r="B13" s="69"/>
      <c r="C13" s="69"/>
      <c r="D13" s="69"/>
      <c r="E13" s="69"/>
      <c r="F13" s="69"/>
      <c r="G13" s="69"/>
      <c r="H13" s="69"/>
      <c r="I13" s="69"/>
    </row>
    <row r="14" ht="12" customHeight="1"/>
    <row r="15" spans="1:16" s="6" customFormat="1" ht="12" customHeight="1">
      <c r="A15" s="17" t="s">
        <v>76</v>
      </c>
      <c r="B15" s="7"/>
      <c r="C15" s="7"/>
      <c r="D15" s="7"/>
      <c r="E15" s="7"/>
      <c r="F15" s="7"/>
      <c r="G15" s="7"/>
      <c r="H15" s="7"/>
      <c r="I15" s="7"/>
      <c r="J15" s="7"/>
      <c r="K15"/>
      <c r="L15"/>
      <c r="M15"/>
      <c r="N15"/>
      <c r="O15"/>
      <c r="P15"/>
    </row>
    <row r="16" ht="12" customHeight="1"/>
    <row r="18" ht="12.75" customHeight="1"/>
  </sheetData>
  <sheetProtection/>
  <mergeCells count="6">
    <mergeCell ref="A1:I1"/>
    <mergeCell ref="A3:G3"/>
    <mergeCell ref="A6:A9"/>
    <mergeCell ref="A10:F10"/>
    <mergeCell ref="A11:I11"/>
    <mergeCell ref="A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04-16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2018-07-13T16:54:34Z</cp:lastPrinted>
  <dcterms:created xsi:type="dcterms:W3CDTF">2017-03-24T13:25:07Z</dcterms:created>
  <dcterms:modified xsi:type="dcterms:W3CDTF">2019-08-26T12:39:49Z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