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105" windowWidth="7680" windowHeight="8205" activeTab="0"/>
  </bookViews>
  <sheets>
    <sheet name="5.6 Notice" sheetId="1" r:id="rId1"/>
    <sheet name="5.6 Tableau 1" sheetId="2" r:id="rId2"/>
    <sheet name="5.6 Graphique 2" sheetId="3" r:id="rId3"/>
    <sheet name="5.6 Graphique 3" sheetId="4" r:id="rId4"/>
    <sheet name="5.6 Graphique 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'[1]C4.4'!$A$6:$G$25</definedName>
    <definedName name="body" localSheetId="0">#REF!</definedName>
    <definedName name="body">#REF!</definedName>
    <definedName name="calcul">'[3]Calcul_B1.1'!$A$1:$L$37</definedName>
    <definedName name="countries" localSheetId="0">#REF!</definedName>
    <definedName name="countries">#REF!</definedName>
    <definedName name="donnee" localSheetId="0">#REF!,#REF!</definedName>
    <definedName name="donnee">#REF!,#REF!</definedName>
    <definedName name="note" localSheetId="0">#REF!</definedName>
    <definedName name="note">#REF!</definedName>
    <definedName name="p5_age">'[4]E6C3NAGE'!$A$1:$D$55</definedName>
    <definedName name="p5nr">'[5]E6C3NE'!$A$1:$AC$43</definedName>
    <definedName name="POpula">'[6]POpula'!$A$1:$I$1559</definedName>
    <definedName name="source" localSheetId="0">#REF!</definedName>
    <definedName name="source">#REF!</definedName>
    <definedName name="Template_Y1" localSheetId="0">#REF!</definedName>
    <definedName name="Template_Y1">#REF!</definedName>
    <definedName name="Template_Y10" localSheetId="0">#REF!</definedName>
    <definedName name="Template_Y10">#REF!</definedName>
    <definedName name="Template_Y2" localSheetId="0">#REF!</definedName>
    <definedName name="Template_Y2">#REF!</definedName>
    <definedName name="Template_Y3" localSheetId="0">#REF!</definedName>
    <definedName name="Template_Y3">#REF!</definedName>
    <definedName name="Template_Y4" localSheetId="0">#REF!</definedName>
    <definedName name="Template_Y4">#REF!</definedName>
    <definedName name="Template_Y5" localSheetId="0">#REF!</definedName>
    <definedName name="Template_Y5">#REF!</definedName>
    <definedName name="Template_Y6" localSheetId="0">#REF!</definedName>
    <definedName name="Template_Y6">#REF!</definedName>
    <definedName name="Template_Y7" localSheetId="0">#REF!</definedName>
    <definedName name="Template_Y7">#REF!</definedName>
    <definedName name="Template_Y8" localSheetId="0">#REF!</definedName>
    <definedName name="Template_Y8">#REF!</definedName>
    <definedName name="Template_Y9" localSheetId="0">#REF!</definedName>
    <definedName name="Template_Y9">#REF!</definedName>
    <definedName name="unite" localSheetId="0">#REF!</definedName>
    <definedName name="unite">#REF!</definedName>
    <definedName name="_xlnm.Print_Area" localSheetId="2">'5.6 Graphique 2'!$A$1:$G$40</definedName>
  </definedNames>
  <calcPr fullCalcOnLoad="1"/>
</workbook>
</file>

<file path=xl/sharedStrings.xml><?xml version="1.0" encoding="utf-8"?>
<sst xmlns="http://schemas.openxmlformats.org/spreadsheetml/2006/main" count="95" uniqueCount="75">
  <si>
    <t>DUT</t>
  </si>
  <si>
    <t>Total niveau III</t>
  </si>
  <si>
    <t xml:space="preserve">Terminale générale </t>
  </si>
  <si>
    <t xml:space="preserve">Terminale professionnelle </t>
  </si>
  <si>
    <t>Autre scolarité supérieure</t>
  </si>
  <si>
    <t>Total</t>
  </si>
  <si>
    <t>DESS</t>
  </si>
  <si>
    <t>Total niveau I</t>
  </si>
  <si>
    <t>Licence</t>
  </si>
  <si>
    <t>Maitrise</t>
  </si>
  <si>
    <t xml:space="preserve">Apprentissage </t>
  </si>
  <si>
    <t>Apprentissage</t>
  </si>
  <si>
    <t>Total niveau II</t>
  </si>
  <si>
    <t>Master</t>
  </si>
  <si>
    <t>BTS hors apprentissage</t>
  </si>
  <si>
    <t>DUT hors apprentissage</t>
  </si>
  <si>
    <t>5.6 L’apprentissage dans le supérieur</t>
  </si>
  <si>
    <t>Autres niveau III</t>
  </si>
  <si>
    <t>Autres niveau II</t>
  </si>
  <si>
    <t>Autres niveau I</t>
  </si>
  <si>
    <t>1995  1996</t>
  </si>
  <si>
    <t>2000  2001</t>
  </si>
  <si>
    <t>2005  2006</t>
  </si>
  <si>
    <t>5.6 - L’apprentissage dans le supérieur</t>
  </si>
  <si>
    <t>2010  2011</t>
  </si>
  <si>
    <t>http://www.education.gouv.fr/cid57096/reperes-et-references-statistiques.html</t>
  </si>
  <si>
    <t>Terminale technologique</t>
  </si>
  <si>
    <t>Scolarité dans le supérieur</t>
  </si>
  <si>
    <t>Ensemble</t>
  </si>
  <si>
    <t>Autres origines (1)</t>
  </si>
  <si>
    <t>BTS/BTSA</t>
  </si>
  <si>
    <t>2012  2013</t>
  </si>
  <si>
    <t>2014  2015</t>
  </si>
  <si>
    <t>► Champ : France métropolitaine + DOM.</t>
  </si>
  <si>
    <t>2015  2016</t>
  </si>
  <si>
    <t>© DEPP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</si>
  <si>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</si>
  <si>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t>Sommaire</t>
  </si>
  <si>
    <t>Pour en savoir plus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</si>
  <si>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</si>
  <si>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</si>
  <si>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</si>
  <si>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</si>
  <si>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</si>
  <si>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</si>
  <si>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</si>
  <si>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</si>
  <si>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r>
      <rPr>
        <b/>
        <sz val="8"/>
        <rFont val="Arial"/>
        <family val="2"/>
      </rPr>
      <t>(r)</t>
    </r>
    <r>
      <rPr>
        <sz val="8"/>
        <rFont val="Arial"/>
        <family val="2"/>
      </rPr>
      <t xml:space="preserve"> Données révisées par rapport à l’édition précédente</t>
    </r>
  </si>
  <si>
    <t>ou par message électronique à</t>
  </si>
  <si>
    <t>rers@education.gouv.fr</t>
  </si>
  <si>
    <t>2016  2017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</si>
  <si>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(5,3 %).</t>
    </r>
  </si>
  <si>
    <t>[1] Évolution des effectifs d'apprentis préparant un diplôme de l'enseignement supérieur</t>
  </si>
  <si>
    <r>
      <t xml:space="preserve">Population concernée </t>
    </r>
    <r>
      <rPr>
        <sz val="8"/>
        <color indexed="8"/>
        <rFont val="Arial"/>
        <family val="2"/>
      </rPr>
      <t>- Les apprentis préparant un diplôme d’enseignement supérieur dans un centre de formation d’apprentis (CFA) de France métropolitaine et des DOM. Il n’y a pas d’apprentis dans l’enseignement supérieur à Mayotte.</t>
    </r>
  </si>
  <si>
    <r>
      <t>Licence</t>
    </r>
    <r>
      <rPr>
        <sz val="8"/>
        <color indexed="8"/>
        <rFont val="Arial"/>
        <family val="2"/>
      </rPr>
      <t xml:space="preserve"> - Les licences préparées en apprentissage sont essentiellement des licences professionnelles.</t>
    </r>
  </si>
  <si>
    <t>Source : MENJ-MESRI-DEPP / Système d’information sur la formation des apprentis (SIFA). Situation au 31 décembre de l’année scolaire.</t>
  </si>
  <si>
    <t>2017    2018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</si>
  <si>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Stage, emploi, chômage, etc. et origine inconnue (10,2 %).</t>
    </r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</si>
  <si>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Stage, emploi, chômage, etc. et origine inconnue (6,6 %).</t>
    </r>
  </si>
  <si>
    <t xml:space="preserve">Part des filles 2017
2018 (%) </t>
  </si>
  <si>
    <r>
      <t xml:space="preserve">[2] Origine des apprentis de première année de niveau III en 2017-2018, </t>
    </r>
    <r>
      <rPr>
        <sz val="9"/>
        <rFont val="Arial"/>
        <family val="2"/>
      </rPr>
      <t>en %</t>
    </r>
  </si>
  <si>
    <r>
      <t xml:space="preserve">[3] Origine des apprentis ingénieurs en première année en 2017-2018, </t>
    </r>
    <r>
      <rPr>
        <sz val="9"/>
        <rFont val="Arial"/>
        <family val="2"/>
      </rPr>
      <t>en %</t>
    </r>
  </si>
  <si>
    <r>
      <t xml:space="preserve">[4] Origine des apprentis de niveaux II et I (hors ingénieurs) en première année en 2017-2018, </t>
    </r>
    <r>
      <rPr>
        <sz val="9"/>
        <rFont val="Arial"/>
        <family val="2"/>
      </rPr>
      <t>en %</t>
    </r>
  </si>
  <si>
    <t>MENJ-MESRI-DEPP, Système d’information sur la formation des apprentis (SIFA). Situation au 31 décembre de l’année scolaire.</t>
  </si>
  <si>
    <t xml:space="preserve">Diplômes d'ingénieurs </t>
  </si>
  <si>
    <t>► Champ : France métropolitaine + DOM (Mayotte à partir de 2011).</t>
  </si>
  <si>
    <t>MENJ-MESRI-DEPP, RERS 2019</t>
  </si>
  <si>
    <r>
      <t xml:space="preserve">Publication annuelle de l'Éducation nationale, de l'Enseignement supérieur et de la Recherche [RERS 2019]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180 thématiques, cette information constitue une référence pour toute réflexion sur l'évolution du système d'enseignement et de recherche français.
</t>
    </r>
  </si>
  <si>
    <t>Source</t>
  </si>
  <si>
    <t>Précisions</t>
  </si>
  <si>
    <r>
      <t>Nomenclature nationale des niveaux</t>
    </r>
    <r>
      <rPr>
        <sz val="8"/>
        <color indexed="8"/>
        <rFont val="Arial"/>
        <family val="2"/>
      </rPr>
      <t xml:space="preserve"> – Voir « Glossaire ».</t>
    </r>
  </si>
  <si>
    <r>
      <t>- </t>
    </r>
    <r>
      <rPr>
        <i/>
        <sz val="8"/>
        <color indexed="8"/>
        <rFont val="Arial"/>
        <family val="2"/>
      </rPr>
      <t>Note d’Information</t>
    </r>
    <r>
      <rPr>
        <sz val="8"/>
        <color indexed="8"/>
        <rFont val="Arial"/>
        <family val="2"/>
      </rPr>
      <t xml:space="preserve"> : 19.30.</t>
    </r>
  </si>
  <si>
    <t>Nous vous remercions d’adresser vos observations  
et suggestions éventuelles à : 
Repères et références statistiques  
Ministère de l’Éducation nationale et de la Jeunesse  
 Direction de l’évaluation, de la prospective et de la performance,  
61-65, rue Dutot, 75015 Paris</t>
  </si>
  <si>
    <t>Effectifs</t>
  </si>
  <si>
    <t>%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</si>
</sst>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0.0"/>
    <numFmt numFmtId="182" formatCode="#,##0.0"/>
    <numFmt numFmtId="183" formatCode="&quot;Vrai&quot;;&quot;Vrai&quot;;&quot;Faux&quot;"/>
    <numFmt numFmtId="184" formatCode="&quot;Actif&quot;;&quot;Actif&quot;;&quot;Inactif&quot;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0"/>
    <numFmt numFmtId="191" formatCode="#,##0__"/>
    <numFmt numFmtId="192" formatCode="#,##0___)"/>
    <numFmt numFmtId="193" formatCode="0.0___)"/>
    <numFmt numFmtId="194" formatCode="0.00___)"/>
    <numFmt numFmtId="195" formatCode="#,##0.000"/>
    <numFmt numFmtId="196" formatCode="0.00000000"/>
    <numFmt numFmtId="197" formatCode="#,##0.0000"/>
    <numFmt numFmtId="198" formatCode="###,###,##0.0;\-\ ###,###,##0.0;\-"/>
    <numFmt numFmtId="199" formatCode="###\ ###\ ##0.0;\-###\ ###\ ##0.0;\-"/>
    <numFmt numFmtId="200" formatCode="###\ ###\ ###;\-\ ###\ ###\ ###;\-"/>
    <numFmt numFmtId="201" formatCode="###,###,###;\-\ ###,###,###;\-"/>
    <numFmt numFmtId="202" formatCode="0.000%"/>
    <numFmt numFmtId="203" formatCode="0&quot; F&quot;;\ \-0&quot; F&quot;"/>
    <numFmt numFmtId="204" formatCode="&quot; F&quot;#,##0_);\(&quot; F&quot;#,##0\)"/>
    <numFmt numFmtId="205" formatCode="#,##0_)"/>
    <numFmt numFmtId="206" formatCode="#,##0.0_)"/>
    <numFmt numFmtId="207" formatCode="0\.0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</numFmts>
  <fonts count="9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MS Sans Serif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4.35"/>
      <color indexed="8"/>
      <name val="Arial"/>
      <family val="0"/>
    </font>
    <font>
      <sz val="9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3333FF"/>
        <bgColor indexed="64"/>
      </patternFill>
    </fill>
  </fills>
  <borders count="3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</borders>
  <cellStyleXfs count="1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1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72" fillId="34" borderId="0" applyNumberFormat="0" applyBorder="0" applyAlignment="0" applyProtection="0"/>
    <xf numFmtId="0" fontId="72" fillId="35" borderId="0" applyNumberFormat="0" applyBorder="0" applyAlignment="0" applyProtection="0"/>
    <xf numFmtId="0" fontId="72" fillId="36" borderId="0" applyNumberFormat="0" applyBorder="0" applyAlignment="0" applyProtection="0"/>
    <xf numFmtId="0" fontId="72" fillId="37" borderId="0" applyNumberFormat="0" applyBorder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5" fillId="8" borderId="1">
      <alignment/>
      <protection/>
    </xf>
    <xf numFmtId="0" fontId="74" fillId="40" borderId="2" applyNumberFormat="0" applyAlignment="0" applyProtection="0"/>
    <xf numFmtId="0" fontId="23" fillId="41" borderId="3" applyNumberFormat="0" applyAlignment="0" applyProtection="0"/>
    <xf numFmtId="0" fontId="5" fillId="0" borderId="4">
      <alignment/>
      <protection/>
    </xf>
    <xf numFmtId="0" fontId="75" fillId="0" borderId="5" applyNumberFormat="0" applyFill="0" applyAlignment="0" applyProtection="0"/>
    <xf numFmtId="0" fontId="18" fillId="42" borderId="6" applyNumberFormat="0" applyAlignment="0" applyProtection="0"/>
    <xf numFmtId="0" fontId="24" fillId="41" borderId="0">
      <alignment horizontal="center"/>
      <protection/>
    </xf>
    <xf numFmtId="0" fontId="25" fillId="41" borderId="0">
      <alignment horizontal="center" vertical="center"/>
      <protection/>
    </xf>
    <xf numFmtId="0" fontId="0" fillId="43" borderId="0">
      <alignment horizontal="center" wrapText="1"/>
      <protection/>
    </xf>
    <xf numFmtId="0" fontId="9" fillId="41" borderId="0">
      <alignment horizontal="center"/>
      <protection/>
    </xf>
    <xf numFmtId="208" fontId="4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4" fillId="0" borderId="0" applyFont="0" applyFill="0" applyBorder="0" applyAlignment="0" applyProtection="0"/>
    <xf numFmtId="0" fontId="0" fillId="44" borderId="7" applyNumberFormat="0" applyFont="0" applyAlignment="0" applyProtection="0"/>
    <xf numFmtId="210" fontId="4" fillId="0" borderId="0" applyFont="0" applyFill="0" applyBorder="0" applyAlignment="0" applyProtection="0"/>
    <xf numFmtId="211" fontId="4" fillId="0" borderId="0" applyFont="0" applyFill="0" applyBorder="0" applyAlignment="0" applyProtection="0"/>
    <xf numFmtId="0" fontId="26" fillId="45" borderId="1" applyBorder="0">
      <alignment/>
      <protection locked="0"/>
    </xf>
    <xf numFmtId="0" fontId="76" fillId="46" borderId="2" applyNumberFormat="0" applyAlignment="0" applyProtection="0"/>
    <xf numFmtId="0" fontId="27" fillId="0" borderId="0" applyNumberFormat="0" applyFill="0" applyBorder="0" applyAlignment="0" applyProtection="0"/>
    <xf numFmtId="0" fontId="17" fillId="41" borderId="4">
      <alignment horizontal="left"/>
      <protection/>
    </xf>
    <xf numFmtId="0" fontId="20" fillId="41" borderId="0">
      <alignment horizontal="left"/>
      <protection/>
    </xf>
    <xf numFmtId="0" fontId="28" fillId="10" borderId="0" applyNumberFormat="0" applyBorder="0" applyAlignment="0" applyProtection="0"/>
    <xf numFmtId="0" fontId="29" fillId="47" borderId="0">
      <alignment horizontal="right" vertical="top" textRotation="90" wrapText="1"/>
      <protection/>
    </xf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3" borderId="3" applyNumberFormat="0" applyAlignment="0" applyProtection="0"/>
    <xf numFmtId="0" fontId="77" fillId="48" borderId="0" applyNumberFormat="0" applyBorder="0" applyAlignment="0" applyProtection="0"/>
    <xf numFmtId="0" fontId="1" fillId="43" borderId="0">
      <alignment horizontal="center"/>
      <protection/>
    </xf>
    <xf numFmtId="0" fontId="5" fillId="41" borderId="11">
      <alignment wrapText="1"/>
      <protection/>
    </xf>
    <xf numFmtId="0" fontId="5" fillId="41" borderId="12">
      <alignment/>
      <protection/>
    </xf>
    <xf numFmtId="0" fontId="5" fillId="41" borderId="13">
      <alignment/>
      <protection/>
    </xf>
    <xf numFmtId="0" fontId="5" fillId="41" borderId="14">
      <alignment horizontal="center" wrapText="1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49" borderId="0" applyNumberFormat="0" applyBorder="0" applyAlignment="0" applyProtection="0"/>
    <xf numFmtId="0" fontId="80" fillId="50" borderId="0" applyNumberFormat="0" applyBorder="0" applyAlignment="0" applyProtection="0"/>
    <xf numFmtId="0" fontId="37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0" fillId="51" borderId="16" applyNumberFormat="0" applyFont="0" applyAlignment="0" applyProtection="0"/>
    <xf numFmtId="0" fontId="38" fillId="41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5" fillId="41" borderId="4">
      <alignment/>
      <protection/>
    </xf>
    <xf numFmtId="0" fontId="25" fillId="41" borderId="0">
      <alignment horizontal="right"/>
      <protection/>
    </xf>
    <xf numFmtId="0" fontId="39" fillId="52" borderId="0">
      <alignment horizontal="center"/>
      <protection/>
    </xf>
    <xf numFmtId="0" fontId="40" fillId="43" borderId="0">
      <alignment/>
      <protection/>
    </xf>
    <xf numFmtId="0" fontId="41" fillId="47" borderId="18">
      <alignment horizontal="left" vertical="top" wrapText="1"/>
      <protection/>
    </xf>
    <xf numFmtId="0" fontId="41" fillId="47" borderId="19">
      <alignment horizontal="left" vertical="top"/>
      <protection/>
    </xf>
    <xf numFmtId="0" fontId="81" fillId="53" borderId="0" applyNumberFormat="0" applyBorder="0" applyAlignment="0" applyProtection="0"/>
    <xf numFmtId="0" fontId="82" fillId="40" borderId="20" applyNumberFormat="0" applyAlignment="0" applyProtection="0"/>
    <xf numFmtId="37" fontId="42" fillId="0" borderId="0">
      <alignment/>
      <protection/>
    </xf>
    <xf numFmtId="0" fontId="24" fillId="41" borderId="0">
      <alignment horizontal="center"/>
      <protection/>
    </xf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41" borderId="0">
      <alignment/>
      <protection/>
    </xf>
    <xf numFmtId="0" fontId="84" fillId="0" borderId="0" applyNumberFormat="0" applyFill="0" applyBorder="0" applyAlignment="0" applyProtection="0"/>
    <xf numFmtId="0" fontId="85" fillId="0" borderId="21" applyNumberFormat="0" applyFill="0" applyAlignment="0" applyProtection="0"/>
    <xf numFmtId="0" fontId="86" fillId="0" borderId="22" applyNumberFormat="0" applyFill="0" applyAlignment="0" applyProtection="0"/>
    <xf numFmtId="0" fontId="87" fillId="0" borderId="2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9" fillId="54" borderId="25" applyNumberFormat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 wrapText="1"/>
    </xf>
    <xf numFmtId="0" fontId="5" fillId="0" borderId="26" xfId="0" applyFont="1" applyBorder="1" applyAlignment="1">
      <alignment horizontal="left"/>
    </xf>
    <xf numFmtId="3" fontId="5" fillId="0" borderId="26" xfId="0" applyNumberFormat="1" applyFont="1" applyBorder="1" applyAlignment="1">
      <alignment wrapText="1"/>
    </xf>
    <xf numFmtId="0" fontId="5" fillId="0" borderId="26" xfId="0" applyFont="1" applyBorder="1" applyAlignment="1" quotePrefix="1">
      <alignment horizontal="left"/>
    </xf>
    <xf numFmtId="3" fontId="5" fillId="0" borderId="26" xfId="0" applyNumberFormat="1" applyFont="1" applyBorder="1" applyAlignment="1">
      <alignment horizontal="right" wrapText="1"/>
    </xf>
    <xf numFmtId="0" fontId="9" fillId="0" borderId="26" xfId="0" applyFont="1" applyFill="1" applyBorder="1" applyAlignment="1">
      <alignment horizontal="left"/>
    </xf>
    <xf numFmtId="3" fontId="9" fillId="0" borderId="26" xfId="0" applyNumberFormat="1" applyFont="1" applyFill="1" applyBorder="1" applyAlignment="1">
      <alignment wrapText="1"/>
    </xf>
    <xf numFmtId="0" fontId="7" fillId="55" borderId="26" xfId="0" applyFont="1" applyFill="1" applyBorder="1" applyAlignment="1" quotePrefix="1">
      <alignment horizontal="right" vertical="top"/>
    </xf>
    <xf numFmtId="0" fontId="7" fillId="55" borderId="26" xfId="0" applyFont="1" applyFill="1" applyBorder="1" applyAlignment="1">
      <alignment horizontal="right" vertical="top" wrapText="1"/>
    </xf>
    <xf numFmtId="3" fontId="7" fillId="55" borderId="26" xfId="0" applyNumberFormat="1" applyFont="1" applyFill="1" applyBorder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" fontId="7" fillId="55" borderId="26" xfId="0" applyNumberFormat="1" applyFont="1" applyFill="1" applyBorder="1" applyAlignment="1">
      <alignment horizontal="right" vertical="top" wrapText="1"/>
    </xf>
    <xf numFmtId="0" fontId="7" fillId="55" borderId="26" xfId="0" applyFont="1" applyFill="1" applyBorder="1" applyAlignment="1">
      <alignment horizontal="left"/>
    </xf>
    <xf numFmtId="181" fontId="9" fillId="0" borderId="26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5" fillId="0" borderId="27" xfId="0" applyNumberFormat="1" applyFont="1" applyBorder="1" applyAlignment="1">
      <alignment wrapText="1"/>
    </xf>
    <xf numFmtId="3" fontId="9" fillId="0" borderId="27" xfId="0" applyNumberFormat="1" applyFont="1" applyFill="1" applyBorder="1" applyAlignment="1">
      <alignment wrapText="1"/>
    </xf>
    <xf numFmtId="3" fontId="5" fillId="0" borderId="27" xfId="0" applyNumberFormat="1" applyFont="1" applyBorder="1" applyAlignment="1">
      <alignment horizontal="right" wrapText="1"/>
    </xf>
    <xf numFmtId="181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7" fillId="55" borderId="26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18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5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26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 horizontal="right" wrapText="1"/>
    </xf>
    <xf numFmtId="181" fontId="5" fillId="0" borderId="26" xfId="0" applyNumberFormat="1" applyFont="1" applyFill="1" applyBorder="1" applyAlignment="1">
      <alignment wrapText="1"/>
    </xf>
    <xf numFmtId="181" fontId="5" fillId="0" borderId="26" xfId="0" applyNumberFormat="1" applyFont="1" applyFill="1" applyBorder="1" applyAlignment="1">
      <alignment horizontal="right" wrapText="1"/>
    </xf>
    <xf numFmtId="182" fontId="7" fillId="55" borderId="26" xfId="0" applyNumberFormat="1" applyFont="1" applyFill="1" applyBorder="1" applyAlignment="1">
      <alignment wrapText="1"/>
    </xf>
    <xf numFmtId="181" fontId="0" fillId="0" borderId="0" xfId="0" applyNumberFormat="1" applyFont="1" applyAlignment="1">
      <alignment/>
    </xf>
    <xf numFmtId="18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1" fontId="5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7" fillId="55" borderId="26" xfId="0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49" fontId="90" fillId="0" borderId="0" xfId="0" applyNumberFormat="1" applyFont="1" applyAlignment="1">
      <alignment horizontal="justify" vertical="center"/>
    </xf>
    <xf numFmtId="49" fontId="0" fillId="0" borderId="0" xfId="0" applyNumberFormat="1" applyFont="1" applyAlignment="1">
      <alignment/>
    </xf>
    <xf numFmtId="49" fontId="91" fillId="56" borderId="0" xfId="0" applyNumberFormat="1" applyFont="1" applyFill="1" applyAlignment="1">
      <alignment/>
    </xf>
    <xf numFmtId="49" fontId="12" fillId="0" borderId="0" xfId="0" applyNumberFormat="1" applyFont="1" applyAlignment="1">
      <alignment/>
    </xf>
    <xf numFmtId="49" fontId="92" fillId="0" borderId="0" xfId="0" applyNumberFormat="1" applyFont="1" applyAlignment="1">
      <alignment horizontal="justify" vertical="center"/>
    </xf>
    <xf numFmtId="49" fontId="93" fillId="56" borderId="0" xfId="0" applyNumberFormat="1" applyFont="1" applyFill="1" applyAlignment="1">
      <alignment horizontal="justify" vertical="center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Alignment="1">
      <alignment/>
    </xf>
    <xf numFmtId="0" fontId="5" fillId="57" borderId="28" xfId="0" applyFont="1" applyFill="1" applyBorder="1" applyAlignment="1">
      <alignment/>
    </xf>
    <xf numFmtId="0" fontId="94" fillId="57" borderId="29" xfId="0" applyFont="1" applyFill="1" applyBorder="1" applyAlignment="1">
      <alignment horizontal="center"/>
    </xf>
    <xf numFmtId="0" fontId="94" fillId="57" borderId="30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/>
    </xf>
    <xf numFmtId="0" fontId="5" fillId="0" borderId="28" xfId="0" applyFont="1" applyBorder="1" applyAlignment="1" quotePrefix="1">
      <alignment horizontal="left"/>
    </xf>
    <xf numFmtId="0" fontId="94" fillId="57" borderId="28" xfId="0" applyFont="1" applyFill="1" applyBorder="1" applyAlignment="1">
      <alignment/>
    </xf>
    <xf numFmtId="3" fontId="94" fillId="57" borderId="29" xfId="0" applyNumberFormat="1" applyFont="1" applyFill="1" applyBorder="1" applyAlignment="1">
      <alignment horizontal="right"/>
    </xf>
    <xf numFmtId="181" fontId="94" fillId="57" borderId="30" xfId="0" applyNumberFormat="1" applyFont="1" applyFill="1" applyBorder="1" applyAlignment="1">
      <alignment/>
    </xf>
    <xf numFmtId="49" fontId="79" fillId="0" borderId="0" xfId="97" applyNumberFormat="1" applyAlignment="1">
      <alignment/>
    </xf>
    <xf numFmtId="49" fontId="95" fillId="0" borderId="0" xfId="0" applyNumberFormat="1" applyFont="1" applyAlignment="1">
      <alignment horizontal="justify" vertical="center"/>
    </xf>
    <xf numFmtId="49" fontId="96" fillId="0" borderId="0" xfId="97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</cellXfs>
  <cellStyles count="12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in" xfId="59"/>
    <cellStyle name="Calcul" xfId="60"/>
    <cellStyle name="Calculation" xfId="61"/>
    <cellStyle name="cell" xfId="62"/>
    <cellStyle name="Cellule liée" xfId="63"/>
    <cellStyle name="Check Cell" xfId="64"/>
    <cellStyle name="Col&amp;RowHeadings" xfId="65"/>
    <cellStyle name="ColCodes" xfId="66"/>
    <cellStyle name="ColTitles" xfId="67"/>
    <cellStyle name="column" xfId="68"/>
    <cellStyle name="Comma [0]_B3.1a" xfId="69"/>
    <cellStyle name="Comma 2" xfId="70"/>
    <cellStyle name="Comma_B3.1a" xfId="71"/>
    <cellStyle name="Commentaire" xfId="72"/>
    <cellStyle name="Currency [0]_B3.1a" xfId="73"/>
    <cellStyle name="Currency_B3.1a" xfId="74"/>
    <cellStyle name="DataEntryCells" xfId="75"/>
    <cellStyle name="Entrée" xfId="76"/>
    <cellStyle name="Explanatory Text" xfId="77"/>
    <cellStyle name="formula" xfId="78"/>
    <cellStyle name="gap" xfId="79"/>
    <cellStyle name="Good" xfId="80"/>
    <cellStyle name="GreyBackground" xfId="81"/>
    <cellStyle name="Heading 1" xfId="82"/>
    <cellStyle name="Heading 2" xfId="83"/>
    <cellStyle name="Heading 3" xfId="84"/>
    <cellStyle name="Heading 4" xfId="85"/>
    <cellStyle name="Hyperlink 2" xfId="86"/>
    <cellStyle name="Input" xfId="87"/>
    <cellStyle name="Insatisfaisant" xfId="88"/>
    <cellStyle name="ISC" xfId="89"/>
    <cellStyle name="level1a" xfId="90"/>
    <cellStyle name="level2" xfId="91"/>
    <cellStyle name="level2a" xfId="92"/>
    <cellStyle name="level3" xfId="93"/>
    <cellStyle name="Hyperlink" xfId="94"/>
    <cellStyle name="Lien hypertexte 2" xfId="95"/>
    <cellStyle name="Lien hypertexte 3" xfId="96"/>
    <cellStyle name="Lien hypertexte 4" xfId="97"/>
    <cellStyle name="Followed Hyperlink" xfId="98"/>
    <cellStyle name="Linked Cell" xfId="99"/>
    <cellStyle name="Migliaia (0)_conti99" xfId="100"/>
    <cellStyle name="Comma" xfId="101"/>
    <cellStyle name="Comma [0]" xfId="102"/>
    <cellStyle name="Currency" xfId="103"/>
    <cellStyle name="Currency [0]" xfId="104"/>
    <cellStyle name="Neutral" xfId="105"/>
    <cellStyle name="Neutre" xfId="106"/>
    <cellStyle name="Normaali_Y8_Fin02" xfId="107"/>
    <cellStyle name="Normal 2" xfId="108"/>
    <cellStyle name="Normal 2 2" xfId="109"/>
    <cellStyle name="Normal 2 3" xfId="110"/>
    <cellStyle name="Normal 2_TC_A1" xfId="111"/>
    <cellStyle name="Normal 3" xfId="112"/>
    <cellStyle name="Normal 3 2" xfId="113"/>
    <cellStyle name="Normal 4" xfId="114"/>
    <cellStyle name="Note" xfId="115"/>
    <cellStyle name="Output" xfId="116"/>
    <cellStyle name="Percent 2" xfId="117"/>
    <cellStyle name="Percent_1 SubOverv.USd" xfId="118"/>
    <cellStyle name="Percent" xfId="119"/>
    <cellStyle name="Prozent_SubCatperStud" xfId="120"/>
    <cellStyle name="row" xfId="121"/>
    <cellStyle name="RowCodes" xfId="122"/>
    <cellStyle name="Row-Col Headings" xfId="123"/>
    <cellStyle name="RowTitles_CENTRAL_GOVT" xfId="124"/>
    <cellStyle name="RowTitles-Col2" xfId="125"/>
    <cellStyle name="RowTitles-Detail" xfId="126"/>
    <cellStyle name="Satisfaisant" xfId="127"/>
    <cellStyle name="Sortie" xfId="128"/>
    <cellStyle name="Standard_Info" xfId="129"/>
    <cellStyle name="temp" xfId="130"/>
    <cellStyle name="Texte explicatif" xfId="131"/>
    <cellStyle name="Title" xfId="132"/>
    <cellStyle name="title1" xfId="133"/>
    <cellStyle name="Titre" xfId="134"/>
    <cellStyle name="Titre 1" xfId="135"/>
    <cellStyle name="Titre 2" xfId="136"/>
    <cellStyle name="Titre 3" xfId="137"/>
    <cellStyle name="Titre 4" xfId="138"/>
    <cellStyle name="Total" xfId="139"/>
    <cellStyle name="Vérification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Origine des apprentis de première année du niveau III en 2017-2018,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</a:t>
            </a:r>
          </a:p>
        </c:rich>
      </c:tx>
      <c:layout>
        <c:manualLayout>
          <c:xMode val="factor"/>
          <c:yMode val="factor"/>
          <c:x val="0.018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"/>
          <c:w val="0.987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'5.6 Graphique 2'!$A$6:$A$11</c:f>
              <c:strCache/>
            </c:strRef>
          </c:cat>
          <c:val>
            <c:numRef>
              <c:f>'5.6 Graphique 2'!$C$6:$C$11</c:f>
              <c:numCache/>
            </c:numRef>
          </c:val>
        </c:ser>
        <c:overlap val="100"/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76468"/>
        <c:crosses val="autoZero"/>
        <c:auto val="0"/>
        <c:lblOffset val="100"/>
        <c:tickLblSkip val="1"/>
        <c:noMultiLvlLbl val="0"/>
      </c:catAx>
      <c:valAx>
        <c:axId val="5497646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47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Origine des apprentis ingénieurs en première année en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en %</a:t>
            </a:r>
          </a:p>
        </c:rich>
      </c:tx>
      <c:layout>
        <c:manualLayout>
          <c:xMode val="factor"/>
          <c:yMode val="factor"/>
          <c:x val="0.02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25"/>
          <c:y val="0.18875"/>
          <c:w val="0.43175"/>
          <c:h val="0.6162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11,7 %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30,3 %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23,8 %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19,1 %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15,2 %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'5.6 Graphique 3'!$A$5:$A$9</c:f>
              <c:strCache/>
            </c:strRef>
          </c:cat>
          <c:val>
            <c:numRef>
              <c:f>'5.6 Graphique 3'!$B$5:$B$9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35625"/>
          <c:w val="0.25775"/>
          <c:h val="0.2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[4] Origine des apprentis de niveaux II et I (hors ingénieurs) en première année en 2017-2018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en %</a:t>
            </a:r>
          </a:p>
        </c:rich>
      </c:tx>
      <c:layout>
        <c:manualLayout>
          <c:xMode val="factor"/>
          <c:yMode val="factor"/>
          <c:x val="-0.028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25"/>
          <c:y val="0.1405"/>
          <c:w val="0.45575"/>
          <c:h val="0.724"/>
        </c:manualLayout>
      </c:layout>
      <c:pieChart>
        <c:varyColors val="1"/>
        <c:ser>
          <c:idx val="0"/>
          <c:order val="0"/>
          <c:spPr>
            <a:solidFill>
              <a:srgbClr val="00000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6CAF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19,5 %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10,4 %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28,1 %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23,6 %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18,4 %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'5.6 Graphique 4'!$A$5:$A$9</c:f>
              <c:strCache/>
            </c:strRef>
          </c:cat>
          <c:val>
            <c:numRef>
              <c:f>'5.6 Graphique 4'!$B$5:$B$9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solidFill>
                  <a:srgbClr val="FFFFFF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1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425"/>
          <c:y val="0.516"/>
          <c:w val="0.23575"/>
          <c:h val="0.2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0.25925</cdr:x>
      <cdr:y>0.271</cdr:y>
    </cdr:from>
    <cdr:to>
      <cdr:x>0.26875</cdr:x>
      <cdr:y>0.33375</cdr:y>
    </cdr:to>
    <cdr:sp fLocksText="0">
      <cdr:nvSpPr>
        <cdr:cNvPr id="1" name="Texte 1"/>
        <cdr:cNvSpPr txBox="1">
          <a:spLocks noChangeArrowheads="1"/>
        </cdr:cNvSpPr>
      </cdr:nvSpPr>
      <cdr:spPr>
        <a:xfrm>
          <a:off x="1790700" y="885825"/>
          <a:ext cx="66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0.16475</cdr:y>
    </cdr:from>
    <cdr:to>
      <cdr:x>0.37925</cdr:x>
      <cdr:y>0.2275</cdr:y>
    </cdr:to>
    <cdr:sp fLocksText="0">
      <cdr:nvSpPr>
        <cdr:cNvPr id="2" name="Texte 2"/>
        <cdr:cNvSpPr txBox="1">
          <a:spLocks noChangeArrowheads="1"/>
        </cdr:cNvSpPr>
      </cdr:nvSpPr>
      <cdr:spPr>
        <a:xfrm>
          <a:off x="2562225" y="533400"/>
          <a:ext cx="66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0.12325</cdr:y>
    </cdr:from>
    <cdr:to>
      <cdr:x>0.5075</cdr:x>
      <cdr:y>0.186</cdr:y>
    </cdr:to>
    <cdr:sp fLocksText="0">
      <cdr:nvSpPr>
        <cdr:cNvPr id="3" name="Texte 3"/>
        <cdr:cNvSpPr txBox="1">
          <a:spLocks noChangeArrowheads="1"/>
        </cdr:cNvSpPr>
      </cdr:nvSpPr>
      <cdr:spPr>
        <a:xfrm>
          <a:off x="3438525" y="400050"/>
          <a:ext cx="66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0.25175</cdr:y>
    </cdr:from>
    <cdr:to>
      <cdr:x>0.7275</cdr:x>
      <cdr:y>0.3145</cdr:y>
    </cdr:to>
    <cdr:sp fLocksText="0">
      <cdr:nvSpPr>
        <cdr:cNvPr id="4" name="Texte 5"/>
        <cdr:cNvSpPr txBox="1">
          <a:spLocks noChangeArrowheads="1"/>
        </cdr:cNvSpPr>
      </cdr:nvSpPr>
      <cdr:spPr>
        <a:xfrm>
          <a:off x="4972050" y="819150"/>
          <a:ext cx="66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</cdr:x>
      <cdr:y>0.34025</cdr:y>
    </cdr:from>
    <cdr:to>
      <cdr:x>0.872</cdr:x>
      <cdr:y>0.3945</cdr:y>
    </cdr:to>
    <cdr:sp>
      <cdr:nvSpPr>
        <cdr:cNvPr id="5" name="Texte 6"/>
        <cdr:cNvSpPr txBox="1">
          <a:spLocks noChangeArrowheads="1"/>
        </cdr:cNvSpPr>
      </cdr:nvSpPr>
      <cdr:spPr>
        <a:xfrm>
          <a:off x="5819775" y="111442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0.535</cdr:x>
      <cdr:y>0.692</cdr:y>
    </cdr:from>
    <cdr:to>
      <cdr:x>0.668</cdr:x>
      <cdr:y>0.7755</cdr:y>
    </cdr:to>
    <cdr:sp>
      <cdr:nvSpPr>
        <cdr:cNvPr id="6" name="ZoneTexte 1"/>
        <cdr:cNvSpPr txBox="1">
          <a:spLocks noChangeArrowheads="1"/>
        </cdr:cNvSpPr>
      </cdr:nvSpPr>
      <cdr:spPr>
        <a:xfrm>
          <a:off x="3705225" y="2266950"/>
          <a:ext cx="923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dont BTS : 4,1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66675</xdr:rowOff>
    </xdr:from>
    <xdr:to>
      <xdr:col>6</xdr:col>
      <xdr:colOff>733425</xdr:colOff>
      <xdr:row>34</xdr:row>
      <xdr:rowOff>104775</xdr:rowOff>
    </xdr:to>
    <xdr:graphicFrame>
      <xdr:nvGraphicFramePr>
        <xdr:cNvPr id="1" name="Chart 2"/>
        <xdr:cNvGraphicFramePr/>
      </xdr:nvGraphicFramePr>
      <xdr:xfrm>
        <a:off x="9525" y="2362200"/>
        <a:ext cx="69342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0.24575</cdr:x>
      <cdr:y>0.11475</cdr:y>
    </cdr:from>
    <cdr:to>
      <cdr:x>0.30325</cdr:x>
      <cdr:y>0.18075</cdr:y>
    </cdr:to>
    <cdr:sp>
      <cdr:nvSpPr>
        <cdr:cNvPr id="1" name="Texte 1"/>
        <cdr:cNvSpPr txBox="1">
          <a:spLocks noChangeArrowheads="1"/>
        </cdr:cNvSpPr>
      </cdr:nvSpPr>
      <cdr:spPr>
        <a:xfrm>
          <a:off x="1133475" y="371475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0.101</cdr:y>
    </cdr:from>
    <cdr:to>
      <cdr:x>0.6775</cdr:x>
      <cdr:y>0.16125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3067050" y="323850"/>
          <a:ext cx="66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0.67925</cdr:x>
      <cdr:y>0.8795</cdr:y>
    </cdr:from>
    <cdr:to>
      <cdr:x>0.6875</cdr:x>
      <cdr:y>0.97775</cdr:y>
    </cdr:to>
    <cdr:sp>
      <cdr:nvSpPr>
        <cdr:cNvPr id="3" name="Texte 4"/>
        <cdr:cNvSpPr txBox="1">
          <a:spLocks noChangeArrowheads="1"/>
        </cdr:cNvSpPr>
      </cdr:nvSpPr>
      <cdr:spPr>
        <a:xfrm>
          <a:off x="3143250" y="2867025"/>
          <a:ext cx="38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0.74625</cdr:y>
    </cdr:from>
    <cdr:to>
      <cdr:x>0.09725</cdr:x>
      <cdr:y>0.80625</cdr:y>
    </cdr:to>
    <cdr:sp fLocksText="0">
      <cdr:nvSpPr>
        <cdr:cNvPr id="4" name="Texte 5"/>
        <cdr:cNvSpPr txBox="1">
          <a:spLocks noChangeArrowheads="1"/>
        </cdr:cNvSpPr>
      </cdr:nvSpPr>
      <cdr:spPr>
        <a:xfrm>
          <a:off x="381000" y="2428875"/>
          <a:ext cx="66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85725</xdr:rowOff>
    </xdr:from>
    <xdr:to>
      <xdr:col>5</xdr:col>
      <xdr:colOff>447675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247650" y="2057400"/>
        <a:ext cx="46291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0.7825</cdr:x>
      <cdr:y>0.35825</cdr:y>
    </cdr:from>
    <cdr:to>
      <cdr:x>0.85825</cdr:x>
      <cdr:y>0.4075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4486275" y="130492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0.40525</cdr:x>
      <cdr:y>0.9385</cdr:y>
    </cdr:from>
    <cdr:to>
      <cdr:x>0.418</cdr:x>
      <cdr:y>0.99325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2324100" y="341947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12</xdr:row>
      <xdr:rowOff>57150</xdr:rowOff>
    </xdr:from>
    <xdr:to>
      <xdr:col>7</xdr:col>
      <xdr:colOff>180975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61950" y="2028825"/>
        <a:ext cx="57435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cro_Notice_ch05_2019_version_201908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1\calcul_B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98\DATA96\E6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\12%20OCDE\EAG\2007\07%20d&#233;finitifs%20EE\Yugo\NWB\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5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</v>
          </cell>
          <cell r="G7">
            <v>188.885823241996</v>
          </cell>
        </row>
        <row r="8">
          <cell r="A8" t="str">
            <v>Canada</v>
          </cell>
          <cell r="B8">
            <v>418.4</v>
          </cell>
          <cell r="C8">
            <v>633.7</v>
          </cell>
          <cell r="D8">
            <v>167.8</v>
          </cell>
          <cell r="E8">
            <v>821.526545102469</v>
          </cell>
          <cell r="F8">
            <v>984.899244962248</v>
          </cell>
          <cell r="G8">
            <v>631.37985217948</v>
          </cell>
        </row>
        <row r="9">
          <cell r="A9" t="str">
            <v>Czech Republic</v>
          </cell>
          <cell r="B9">
            <v>126.804623347081</v>
          </cell>
          <cell r="C9">
            <v>158.015422808234</v>
          </cell>
          <cell r="D9">
            <v>81.8135189920412</v>
          </cell>
          <cell r="E9">
            <v>543.700938888689</v>
          </cell>
          <cell r="F9">
            <v>689.360996144448</v>
          </cell>
          <cell r="G9">
            <v>333.72852711142</v>
          </cell>
        </row>
        <row r="10">
          <cell r="A10" t="str">
            <v>Denmark</v>
          </cell>
          <cell r="B10">
            <v>458.789699940273</v>
          </cell>
          <cell r="C10">
            <v>634.131921622259</v>
          </cell>
          <cell r="D10">
            <v>259.336961023666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422.456140350877</v>
          </cell>
          <cell r="C11">
            <v>630.351437699681</v>
          </cell>
          <cell r="D11">
            <v>169.260700389105</v>
          </cell>
          <cell r="E11">
            <v>1362.98245614035</v>
          </cell>
          <cell r="F11">
            <v>1839.93610223642</v>
          </cell>
          <cell r="G11">
            <v>782.101167315175</v>
          </cell>
        </row>
        <row r="12">
          <cell r="A12" t="str">
            <v>France</v>
          </cell>
          <cell r="B12">
            <v>628.2</v>
          </cell>
          <cell r="C12">
            <v>942.9</v>
          </cell>
          <cell r="D12">
            <v>254.7</v>
          </cell>
          <cell r="E12">
            <v>1434.39345940487</v>
          </cell>
          <cell r="F12">
            <v>1672.44499961761</v>
          </cell>
          <cell r="G12">
            <v>1151.93587416818</v>
          </cell>
        </row>
        <row r="13">
          <cell r="A13" t="str">
            <v>Germany</v>
          </cell>
          <cell r="B13">
            <v>141.247699312215</v>
          </cell>
          <cell r="C13">
            <v>231.041595049845</v>
          </cell>
          <cell r="D13">
            <v>25.2830188679245</v>
          </cell>
          <cell r="E13">
            <v>693.499951564468</v>
          </cell>
          <cell r="F13">
            <v>940.907528360261</v>
          </cell>
          <cell r="G13">
            <v>373.984461709212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976.67731629393</v>
          </cell>
          <cell r="G14">
            <v>474.624731951394</v>
          </cell>
        </row>
        <row r="15">
          <cell r="A15" t="str">
            <v>Iceland</v>
          </cell>
          <cell r="B15">
            <v>204.290091930541</v>
          </cell>
          <cell r="C15">
            <v>311.978914528535</v>
          </cell>
          <cell r="D15">
            <v>76.5599081281103</v>
          </cell>
          <cell r="E15">
            <v>545.746388443018</v>
          </cell>
          <cell r="F15">
            <v>580.926254639342</v>
          </cell>
          <cell r="G15">
            <v>504.019395176726</v>
          </cell>
        </row>
        <row r="16">
          <cell r="A16" t="str">
            <v>Ireland</v>
          </cell>
          <cell r="B16">
            <v>1448.37189374464</v>
          </cell>
          <cell r="C16">
            <v>1827.63975155279</v>
          </cell>
          <cell r="D16">
            <v>981.357552581262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565.973063973064</v>
          </cell>
          <cell r="C17">
            <v>784.972375690608</v>
          </cell>
          <cell r="D17">
            <v>224.258620689655</v>
          </cell>
          <cell r="E17">
            <v>1048.2962962963</v>
          </cell>
          <cell r="F17">
            <v>1529.64640883978</v>
          </cell>
          <cell r="G17">
            <v>297.224137931034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19.6119647520915</v>
          </cell>
          <cell r="D19">
            <v>2.02815517463917</v>
          </cell>
          <cell r="E19">
            <v>569.041776972402</v>
          </cell>
          <cell r="F19">
            <v>853.038063502734</v>
          </cell>
          <cell r="G19">
            <v>219.54779765469</v>
          </cell>
        </row>
        <row r="20">
          <cell r="A20" t="str">
            <v>New Zealand</v>
          </cell>
          <cell r="B20">
            <v>106.857044159134</v>
          </cell>
          <cell r="C20">
            <v>112.310110005238</v>
          </cell>
          <cell r="D20">
            <v>100.204498977505</v>
          </cell>
          <cell r="E20">
            <v>1387.5295065922</v>
          </cell>
          <cell r="F20">
            <v>1485.17548454688</v>
          </cell>
          <cell r="G20">
            <v>1268.40490797546</v>
          </cell>
        </row>
        <row r="21">
          <cell r="A21" t="str">
            <v>Norway</v>
          </cell>
          <cell r="B21">
            <v>161.421319796954</v>
          </cell>
          <cell r="C21">
            <v>237.617554858934</v>
          </cell>
          <cell r="D21">
            <v>72.0588235294118</v>
          </cell>
          <cell r="E21">
            <v>597.123519458545</v>
          </cell>
          <cell r="F21">
            <v>809.717868338558</v>
          </cell>
          <cell r="G21">
            <v>347.794117647059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742.853806632415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</v>
          </cell>
          <cell r="C23">
            <v>399.296206717827</v>
          </cell>
          <cell r="D23">
            <v>130.918026044128</v>
          </cell>
          <cell r="E23">
            <v>1076.9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</v>
          </cell>
          <cell r="E24">
            <v>902.427505431189</v>
          </cell>
          <cell r="F24">
            <v>1204.47681648605</v>
          </cell>
          <cell r="G24">
            <v>559.499798305768</v>
          </cell>
        </row>
        <row r="25">
          <cell r="A25" t="str">
            <v>Turkey</v>
          </cell>
          <cell r="B25">
            <v>408.665320359831</v>
          </cell>
          <cell r="C25">
            <v>429.984623270118</v>
          </cell>
          <cell r="D25">
            <v>354.822006472492</v>
          </cell>
          <cell r="E25">
            <v>569.359280337801</v>
          </cell>
          <cell r="F25">
            <v>527.754997437212</v>
          </cell>
          <cell r="G25">
            <v>674.433656957929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Texte"/>
      <sheetName val="Référence"/>
      <sheetName val="5.1 Notice"/>
      <sheetName val="5.2 Notice"/>
      <sheetName val="5.3 Notice"/>
      <sheetName val="5.4 Notice"/>
      <sheetName val="5.5 Notice"/>
      <sheetName val="5.6 Notice"/>
      <sheetName val="5.7 Notice"/>
      <sheetName val="5.8 Notice"/>
      <sheetName val="Sommai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hyperlink" Target="mailto:rers@education.gouv.f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6"/>
  <sheetViews>
    <sheetView tabSelected="1" zoomScaleSheetLayoutView="110" zoomScalePageLayoutView="0" workbookViewId="0" topLeftCell="A1">
      <selection activeCell="A1" sqref="A1"/>
    </sheetView>
  </sheetViews>
  <sheetFormatPr defaultColWidth="11.421875" defaultRowHeight="12.75"/>
  <cols>
    <col min="1" max="1" width="90.7109375" style="61" customWidth="1"/>
    <col min="2" max="16384" width="11.421875" style="61" customWidth="1"/>
  </cols>
  <sheetData>
    <row r="1" ht="12.75">
      <c r="A1" s="60" t="s">
        <v>66</v>
      </c>
    </row>
    <row r="3" ht="27.75">
      <c r="A3" s="62" t="s">
        <v>36</v>
      </c>
    </row>
    <row r="4" ht="12.75">
      <c r="A4" s="63"/>
    </row>
    <row r="6" ht="102" customHeight="1">
      <c r="A6" s="62" t="s">
        <v>67</v>
      </c>
    </row>
    <row r="8" ht="12.75">
      <c r="A8" s="89" t="s">
        <v>25</v>
      </c>
    </row>
    <row r="10" ht="15.75">
      <c r="A10" s="64" t="s">
        <v>16</v>
      </c>
    </row>
    <row r="11" ht="12.75">
      <c r="A11" s="60"/>
    </row>
    <row r="12" ht="12.75">
      <c r="A12" s="60"/>
    </row>
    <row r="13" ht="12.75">
      <c r="A13" s="60"/>
    </row>
    <row r="14" s="65" customFormat="1" ht="12.75"/>
    <row r="15" ht="12.75">
      <c r="A15" s="66" t="s">
        <v>37</v>
      </c>
    </row>
    <row r="16" ht="12.75">
      <c r="A16" s="65"/>
    </row>
    <row r="17" ht="12.75">
      <c r="A17" s="67" t="s">
        <v>52</v>
      </c>
    </row>
    <row r="18" ht="12.75">
      <c r="A18" s="65"/>
    </row>
    <row r="19" ht="12.75">
      <c r="A19" s="67" t="s">
        <v>60</v>
      </c>
    </row>
    <row r="20" ht="12.75">
      <c r="A20" s="65"/>
    </row>
    <row r="21" ht="12.75">
      <c r="A21" s="67" t="s">
        <v>61</v>
      </c>
    </row>
    <row r="22" ht="12.75">
      <c r="A22" s="65"/>
    </row>
    <row r="23" ht="12.75">
      <c r="A23" s="67" t="s">
        <v>62</v>
      </c>
    </row>
    <row r="24" ht="12.75">
      <c r="A24" s="65"/>
    </row>
    <row r="25" ht="12.75">
      <c r="A25" s="66" t="s">
        <v>68</v>
      </c>
    </row>
    <row r="26" ht="12.75">
      <c r="A26" s="68"/>
    </row>
    <row r="27" ht="12.75">
      <c r="A27" s="68" t="s">
        <v>63</v>
      </c>
    </row>
    <row r="28" ht="12.75">
      <c r="A28" s="68"/>
    </row>
    <row r="29" ht="12.75">
      <c r="A29" s="69" t="s">
        <v>69</v>
      </c>
    </row>
    <row r="30" ht="12.75">
      <c r="A30" s="68"/>
    </row>
    <row r="31" ht="22.5">
      <c r="A31" s="90" t="s">
        <v>53</v>
      </c>
    </row>
    <row r="32" ht="12.75">
      <c r="A32" s="68"/>
    </row>
    <row r="33" ht="12.75">
      <c r="A33" s="90" t="s">
        <v>54</v>
      </c>
    </row>
    <row r="34" ht="12.75">
      <c r="A34" s="68"/>
    </row>
    <row r="35" ht="12.75">
      <c r="A35" s="90" t="s">
        <v>70</v>
      </c>
    </row>
    <row r="36" ht="12.75">
      <c r="A36" s="68"/>
    </row>
    <row r="37" ht="12.75">
      <c r="A37" s="69" t="s">
        <v>38</v>
      </c>
    </row>
    <row r="38" ht="12.75">
      <c r="A38" s="68"/>
    </row>
    <row r="39" ht="12.75">
      <c r="A39" s="68" t="s">
        <v>71</v>
      </c>
    </row>
    <row r="40" ht="12.75">
      <c r="A40" s="65"/>
    </row>
    <row r="41" ht="22.5">
      <c r="A41" s="70" t="s">
        <v>39</v>
      </c>
    </row>
    <row r="42" ht="12.75">
      <c r="A42" s="71"/>
    </row>
    <row r="43" ht="12.75">
      <c r="A43" s="66" t="s">
        <v>40</v>
      </c>
    </row>
    <row r="44" ht="12.75">
      <c r="A44" s="71"/>
    </row>
    <row r="45" ht="12.75">
      <c r="A45" s="71" t="s">
        <v>41</v>
      </c>
    </row>
    <row r="46" ht="12.75">
      <c r="A46" s="71" t="s">
        <v>42</v>
      </c>
    </row>
    <row r="47" ht="12.75">
      <c r="A47" s="71" t="s">
        <v>43</v>
      </c>
    </row>
    <row r="48" ht="12.75">
      <c r="A48" s="71" t="s">
        <v>44</v>
      </c>
    </row>
    <row r="49" ht="12.75">
      <c r="A49" s="71" t="s">
        <v>45</v>
      </c>
    </row>
    <row r="50" ht="12.75">
      <c r="A50" s="71" t="s">
        <v>46</v>
      </c>
    </row>
    <row r="51" ht="12.75">
      <c r="A51" s="71" t="s">
        <v>47</v>
      </c>
    </row>
    <row r="52" ht="12.75">
      <c r="A52" s="71"/>
    </row>
    <row r="53" ht="67.5">
      <c r="A53" s="72" t="s">
        <v>72</v>
      </c>
    </row>
    <row r="54" ht="12.75">
      <c r="A54" s="73" t="s">
        <v>48</v>
      </c>
    </row>
    <row r="55" ht="12.75">
      <c r="A55" s="91" t="s">
        <v>49</v>
      </c>
    </row>
    <row r="56" ht="12.75">
      <c r="A56" s="65"/>
    </row>
    <row r="57" ht="12.75">
      <c r="A57" s="65"/>
    </row>
    <row r="58" ht="12.75">
      <c r="A58" s="65"/>
    </row>
    <row r="59" ht="12.75">
      <c r="A59" s="65"/>
    </row>
    <row r="60" ht="12.75">
      <c r="A60" s="65"/>
    </row>
    <row r="61" ht="12.75">
      <c r="A61" s="65"/>
    </row>
    <row r="62" ht="12.75">
      <c r="A62" s="65"/>
    </row>
    <row r="63" ht="12.75">
      <c r="A63" s="65"/>
    </row>
    <row r="64" ht="12.75">
      <c r="A64" s="65"/>
    </row>
    <row r="65" ht="12.75">
      <c r="A65" s="65"/>
    </row>
    <row r="66" ht="12.75">
      <c r="A66" s="65"/>
    </row>
    <row r="67" ht="12.75">
      <c r="A67" s="65"/>
    </row>
    <row r="68" ht="12.75">
      <c r="A68" s="65"/>
    </row>
    <row r="69" ht="12.75">
      <c r="A69" s="65"/>
    </row>
    <row r="70" ht="12.75">
      <c r="A70" s="65"/>
    </row>
    <row r="71" ht="12.75">
      <c r="A71" s="65"/>
    </row>
    <row r="72" ht="12.75">
      <c r="A72" s="65"/>
    </row>
    <row r="73" ht="12.75">
      <c r="A73" s="65"/>
    </row>
    <row r="74" ht="12.75">
      <c r="A74" s="65"/>
    </row>
    <row r="75" ht="12.75">
      <c r="A75" s="65"/>
    </row>
    <row r="76" ht="12.75">
      <c r="A76" s="65"/>
    </row>
    <row r="77" ht="12.75">
      <c r="A77" s="65"/>
    </row>
    <row r="78" ht="12.75">
      <c r="A78" s="65"/>
    </row>
    <row r="79" ht="12.75">
      <c r="A79" s="65"/>
    </row>
    <row r="80" ht="12.75">
      <c r="A80" s="65"/>
    </row>
    <row r="81" ht="12.75">
      <c r="A81" s="65"/>
    </row>
    <row r="82" ht="12.75">
      <c r="A82" s="65"/>
    </row>
    <row r="83" ht="12.75">
      <c r="A83" s="65"/>
    </row>
    <row r="84" ht="12.75">
      <c r="A84" s="65"/>
    </row>
    <row r="85" ht="12.75">
      <c r="A85" s="65"/>
    </row>
    <row r="86" ht="12.75">
      <c r="A86" s="65"/>
    </row>
  </sheetData>
  <sheetProtection/>
  <hyperlinks>
    <hyperlink ref="A8" r:id="rId1" display="http://www.education.gouv.fr/cid57096/reperes-et-references-statistiques.html"/>
    <hyperlink ref="A55" r:id="rId2" display="rers@education.gouv.fr"/>
  </hyperlinks>
  <printOptions/>
  <pageMargins left="0.7" right="0.7" top="0.75" bottom="0.75" header="0.3" footer="0.3"/>
  <pageSetup horizontalDpi="600" verticalDpi="600" orientation="portrait" paperSize="9" scale="9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140625" style="0" customWidth="1"/>
    <col min="2" max="10" width="7.7109375" style="12" customWidth="1"/>
    <col min="11" max="11" width="9.00390625" style="12" customWidth="1"/>
    <col min="12" max="12" width="7.140625" style="0" customWidth="1"/>
    <col min="13" max="13" width="9.00390625" style="0" customWidth="1"/>
  </cols>
  <sheetData>
    <row r="1" spans="1:5" ht="15">
      <c r="A1" s="92" t="s">
        <v>23</v>
      </c>
      <c r="B1" s="92"/>
      <c r="C1" s="92"/>
      <c r="D1" s="92"/>
      <c r="E1" s="92"/>
    </row>
    <row r="2" spans="9:10" ht="12.75">
      <c r="I2" s="26"/>
      <c r="J2" s="26"/>
    </row>
    <row r="3" spans="1:8" ht="12.75">
      <c r="A3" s="74" t="s">
        <v>52</v>
      </c>
      <c r="B3" s="74"/>
      <c r="C3" s="74"/>
      <c r="D3" s="74"/>
      <c r="E3" s="74"/>
      <c r="F3" s="74"/>
      <c r="G3" s="74"/>
      <c r="H3" s="74"/>
    </row>
    <row r="4" spans="1:3" ht="15" customHeight="1">
      <c r="A4" s="1"/>
      <c r="B4" s="13"/>
      <c r="C4" s="13"/>
    </row>
    <row r="5" spans="1:11" s="10" customFormat="1" ht="33.75">
      <c r="A5" s="21"/>
      <c r="B5" s="22" t="s">
        <v>20</v>
      </c>
      <c r="C5" s="22" t="s">
        <v>21</v>
      </c>
      <c r="D5" s="22" t="s">
        <v>22</v>
      </c>
      <c r="E5" s="27" t="s">
        <v>24</v>
      </c>
      <c r="F5" s="27" t="s">
        <v>31</v>
      </c>
      <c r="G5" s="39" t="s">
        <v>32</v>
      </c>
      <c r="H5" s="39" t="s">
        <v>34</v>
      </c>
      <c r="I5" s="39" t="s">
        <v>50</v>
      </c>
      <c r="J5" s="39" t="s">
        <v>56</v>
      </c>
      <c r="K5" s="59" t="s">
        <v>59</v>
      </c>
    </row>
    <row r="6" spans="1:17" ht="14.25" customHeight="1">
      <c r="A6" s="15" t="s">
        <v>30</v>
      </c>
      <c r="B6" s="16">
        <v>12539</v>
      </c>
      <c r="C6" s="16">
        <v>27800</v>
      </c>
      <c r="D6" s="16">
        <v>35345</v>
      </c>
      <c r="E6" s="31">
        <v>49965</v>
      </c>
      <c r="F6" s="16">
        <v>61769</v>
      </c>
      <c r="G6" s="16">
        <v>58620</v>
      </c>
      <c r="H6" s="16">
        <v>60095</v>
      </c>
      <c r="I6" s="47">
        <v>62830</v>
      </c>
      <c r="J6" s="47">
        <v>67401</v>
      </c>
      <c r="K6" s="49">
        <v>35.45</v>
      </c>
      <c r="M6" s="3"/>
      <c r="N6" s="3"/>
      <c r="P6" s="3"/>
      <c r="Q6" s="3"/>
    </row>
    <row r="7" spans="1:17" ht="14.25" customHeight="1">
      <c r="A7" s="15" t="s">
        <v>0</v>
      </c>
      <c r="B7" s="16">
        <v>2067</v>
      </c>
      <c r="C7" s="16">
        <v>4285</v>
      </c>
      <c r="D7" s="16">
        <v>4717</v>
      </c>
      <c r="E7" s="31">
        <v>5548</v>
      </c>
      <c r="F7" s="16">
        <v>5887</v>
      </c>
      <c r="G7" s="16">
        <v>5799</v>
      </c>
      <c r="H7" s="16">
        <v>5918</v>
      </c>
      <c r="I7" s="47">
        <v>6378</v>
      </c>
      <c r="J7" s="47">
        <v>6900</v>
      </c>
      <c r="K7" s="49">
        <v>39.51</v>
      </c>
      <c r="M7" s="3"/>
      <c r="N7" s="3"/>
      <c r="P7" s="3"/>
      <c r="Q7" s="3"/>
    </row>
    <row r="8" spans="1:17" ht="14.25" customHeight="1">
      <c r="A8" s="17" t="s">
        <v>17</v>
      </c>
      <c r="B8" s="16">
        <v>667</v>
      </c>
      <c r="C8" s="16">
        <v>3468</v>
      </c>
      <c r="D8" s="16">
        <v>4171</v>
      </c>
      <c r="E8" s="31">
        <v>6561</v>
      </c>
      <c r="F8" s="16">
        <v>7212</v>
      </c>
      <c r="G8" s="16">
        <v>7000</v>
      </c>
      <c r="H8" s="16">
        <v>7304</v>
      </c>
      <c r="I8" s="47">
        <v>7118</v>
      </c>
      <c r="J8" s="47">
        <v>7899</v>
      </c>
      <c r="K8" s="49">
        <v>51.98</v>
      </c>
      <c r="M8" s="3"/>
      <c r="N8" s="3"/>
      <c r="P8" s="3"/>
      <c r="Q8" s="3"/>
    </row>
    <row r="9" spans="1:17" ht="14.25" customHeight="1">
      <c r="A9" s="19" t="s">
        <v>1</v>
      </c>
      <c r="B9" s="20">
        <v>15273</v>
      </c>
      <c r="C9" s="20">
        <v>35553</v>
      </c>
      <c r="D9" s="20">
        <v>44233</v>
      </c>
      <c r="E9" s="32">
        <v>62074</v>
      </c>
      <c r="F9" s="20">
        <v>74868</v>
      </c>
      <c r="G9" s="20">
        <v>71419</v>
      </c>
      <c r="H9" s="20">
        <v>73317</v>
      </c>
      <c r="I9" s="20">
        <v>76326</v>
      </c>
      <c r="J9" s="20">
        <f>J6+J7+J8</f>
        <v>82200</v>
      </c>
      <c r="K9" s="29">
        <v>37.38</v>
      </c>
      <c r="L9" s="3"/>
      <c r="M9" s="3"/>
      <c r="N9" s="3"/>
      <c r="O9" s="3"/>
      <c r="P9" s="3"/>
      <c r="Q9" s="3"/>
    </row>
    <row r="10" spans="1:17" s="6" customFormat="1" ht="14.25" customHeight="1">
      <c r="A10" s="15" t="s">
        <v>8</v>
      </c>
      <c r="B10" s="16">
        <v>56</v>
      </c>
      <c r="C10" s="16">
        <v>692</v>
      </c>
      <c r="D10" s="16">
        <v>5392</v>
      </c>
      <c r="E10" s="31">
        <v>11943</v>
      </c>
      <c r="F10" s="16">
        <v>14522</v>
      </c>
      <c r="G10" s="16">
        <v>15830</v>
      </c>
      <c r="H10" s="16">
        <v>16612</v>
      </c>
      <c r="I10" s="47">
        <v>18122</v>
      </c>
      <c r="J10" s="47">
        <v>20009</v>
      </c>
      <c r="K10" s="49">
        <v>45.94</v>
      </c>
      <c r="M10" s="3"/>
      <c r="N10" s="3"/>
      <c r="P10" s="3"/>
      <c r="Q10" s="3"/>
    </row>
    <row r="11" spans="1:17" s="6" customFormat="1" ht="14.25" customHeight="1">
      <c r="A11" s="15" t="s">
        <v>9</v>
      </c>
      <c r="B11" s="16">
        <v>577</v>
      </c>
      <c r="C11" s="16">
        <v>1837</v>
      </c>
      <c r="D11" s="16">
        <v>1489</v>
      </c>
      <c r="E11" s="33"/>
      <c r="F11" s="18"/>
      <c r="G11" s="18"/>
      <c r="H11" s="18"/>
      <c r="I11" s="48"/>
      <c r="J11" s="48"/>
      <c r="K11" s="50"/>
      <c r="M11" s="3"/>
      <c r="N11" s="3"/>
      <c r="O11" s="52"/>
      <c r="P11" s="3"/>
      <c r="Q11" s="3"/>
    </row>
    <row r="12" spans="1:17" s="6" customFormat="1" ht="14.25" customHeight="1">
      <c r="A12" s="15" t="s">
        <v>18</v>
      </c>
      <c r="B12" s="16">
        <v>2196</v>
      </c>
      <c r="C12" s="16">
        <v>6919</v>
      </c>
      <c r="D12" s="16">
        <v>8182</v>
      </c>
      <c r="E12" s="31">
        <v>7246</v>
      </c>
      <c r="F12" s="16">
        <v>7799</v>
      </c>
      <c r="G12" s="16">
        <v>7913</v>
      </c>
      <c r="H12" s="16">
        <v>8043</v>
      </c>
      <c r="I12" s="47">
        <v>8483</v>
      </c>
      <c r="J12" s="47">
        <v>9731</v>
      </c>
      <c r="K12" s="49">
        <v>51.07</v>
      </c>
      <c r="M12" s="3"/>
      <c r="N12" s="3"/>
      <c r="P12" s="3"/>
      <c r="Q12" s="3"/>
    </row>
    <row r="13" spans="1:17" ht="14.25" customHeight="1">
      <c r="A13" s="19" t="s">
        <v>12</v>
      </c>
      <c r="B13" s="20">
        <v>2829</v>
      </c>
      <c r="C13" s="20">
        <v>9448</v>
      </c>
      <c r="D13" s="20">
        <v>15063</v>
      </c>
      <c r="E13" s="32">
        <v>19189</v>
      </c>
      <c r="F13" s="20">
        <v>22321</v>
      </c>
      <c r="G13" s="20">
        <v>23743</v>
      </c>
      <c r="H13" s="20">
        <v>24655</v>
      </c>
      <c r="I13" s="20">
        <v>26605</v>
      </c>
      <c r="J13" s="20">
        <f>J10+J12</f>
        <v>29740</v>
      </c>
      <c r="K13" s="29">
        <v>47.62</v>
      </c>
      <c r="M13" s="3"/>
      <c r="N13" s="3"/>
      <c r="P13" s="3"/>
      <c r="Q13" s="3"/>
    </row>
    <row r="14" spans="1:17" ht="14.25" customHeight="1">
      <c r="A14" s="15" t="s">
        <v>64</v>
      </c>
      <c r="B14" s="16">
        <v>1734</v>
      </c>
      <c r="C14" s="16">
        <v>4644</v>
      </c>
      <c r="D14" s="16">
        <v>7153</v>
      </c>
      <c r="E14" s="31">
        <v>12706</v>
      </c>
      <c r="F14" s="16">
        <v>15856</v>
      </c>
      <c r="G14" s="16">
        <v>18620</v>
      </c>
      <c r="H14" s="16">
        <v>19620</v>
      </c>
      <c r="I14" s="47">
        <v>20901</v>
      </c>
      <c r="J14" s="47">
        <v>22544</v>
      </c>
      <c r="K14" s="49">
        <v>18.04</v>
      </c>
      <c r="M14" s="3"/>
      <c r="N14" s="3"/>
      <c r="P14" s="3"/>
      <c r="Q14" s="3"/>
    </row>
    <row r="15" spans="1:17" ht="14.25" customHeight="1">
      <c r="A15" s="15" t="s">
        <v>6</v>
      </c>
      <c r="B15" s="16">
        <v>193</v>
      </c>
      <c r="C15" s="16">
        <v>1162</v>
      </c>
      <c r="D15" s="16">
        <v>411</v>
      </c>
      <c r="E15" s="33"/>
      <c r="F15" s="18"/>
      <c r="G15" s="18"/>
      <c r="H15" s="18"/>
      <c r="I15" s="48"/>
      <c r="J15" s="48"/>
      <c r="K15" s="50"/>
      <c r="M15" s="3"/>
      <c r="N15" s="3"/>
      <c r="P15" s="3"/>
      <c r="Q15" s="3"/>
    </row>
    <row r="16" spans="1:17" ht="14.25" customHeight="1">
      <c r="A16" s="15" t="s">
        <v>13</v>
      </c>
      <c r="B16" s="18"/>
      <c r="C16" s="18"/>
      <c r="D16" s="16">
        <v>2999</v>
      </c>
      <c r="E16" s="31">
        <v>9522</v>
      </c>
      <c r="F16" s="16">
        <v>12676</v>
      </c>
      <c r="G16" s="16">
        <v>13784</v>
      </c>
      <c r="H16" s="16">
        <v>14907</v>
      </c>
      <c r="I16" s="47">
        <v>16165</v>
      </c>
      <c r="J16" s="47">
        <v>17816</v>
      </c>
      <c r="K16" s="49">
        <v>55.26</v>
      </c>
      <c r="M16" s="3"/>
      <c r="N16" s="3"/>
      <c r="P16" s="3"/>
      <c r="Q16" s="3"/>
    </row>
    <row r="17" spans="1:17" ht="14.25" customHeight="1">
      <c r="A17" s="15" t="s">
        <v>19</v>
      </c>
      <c r="B17" s="16">
        <v>21</v>
      </c>
      <c r="C17" s="16">
        <v>379</v>
      </c>
      <c r="D17" s="16">
        <v>778</v>
      </c>
      <c r="E17" s="31">
        <v>7914</v>
      </c>
      <c r="F17" s="16">
        <v>9650</v>
      </c>
      <c r="G17" s="16">
        <v>11210</v>
      </c>
      <c r="H17" s="16">
        <v>11514</v>
      </c>
      <c r="I17" s="47">
        <v>12457</v>
      </c>
      <c r="J17" s="47">
        <v>14004</v>
      </c>
      <c r="K17" s="49">
        <v>48.77</v>
      </c>
      <c r="M17" s="3"/>
      <c r="N17" s="3"/>
      <c r="P17" s="3"/>
      <c r="Q17" s="3"/>
    </row>
    <row r="18" spans="1:17" s="5" customFormat="1" ht="14.25" customHeight="1">
      <c r="A18" s="19" t="s">
        <v>7</v>
      </c>
      <c r="B18" s="20">
        <v>1948</v>
      </c>
      <c r="C18" s="20">
        <v>6185</v>
      </c>
      <c r="D18" s="20">
        <v>11341</v>
      </c>
      <c r="E18" s="32">
        <v>30142</v>
      </c>
      <c r="F18" s="20">
        <v>38182</v>
      </c>
      <c r="G18" s="20">
        <v>43614</v>
      </c>
      <c r="H18" s="20">
        <v>46041</v>
      </c>
      <c r="I18" s="20">
        <v>49523</v>
      </c>
      <c r="J18" s="20">
        <f>J14+J16+J17</f>
        <v>54364</v>
      </c>
      <c r="K18" s="29">
        <v>38.16</v>
      </c>
      <c r="M18" s="3"/>
      <c r="N18" s="3"/>
      <c r="P18" s="3"/>
      <c r="Q18" s="3"/>
    </row>
    <row r="19" spans="1:17" ht="16.5" customHeight="1">
      <c r="A19" s="28" t="s">
        <v>28</v>
      </c>
      <c r="B19" s="23">
        <v>20050</v>
      </c>
      <c r="C19" s="23">
        <v>51186</v>
      </c>
      <c r="D19" s="23">
        <v>70637</v>
      </c>
      <c r="E19" s="23">
        <v>111405</v>
      </c>
      <c r="F19" s="23">
        <v>135371</v>
      </c>
      <c r="G19" s="23">
        <v>138776</v>
      </c>
      <c r="H19" s="23">
        <v>144013</v>
      </c>
      <c r="I19" s="23">
        <v>152454</v>
      </c>
      <c r="J19" s="23">
        <f>J18+J13+J9</f>
        <v>166304</v>
      </c>
      <c r="K19" s="51">
        <v>39.46</v>
      </c>
      <c r="M19" s="3"/>
      <c r="N19" s="3"/>
      <c r="P19" s="3"/>
      <c r="Q19" s="3"/>
    </row>
    <row r="20" spans="1:11" ht="12.75">
      <c r="A20" s="75" t="s">
        <v>65</v>
      </c>
      <c r="B20" s="75"/>
      <c r="C20" s="75"/>
      <c r="D20" s="75"/>
      <c r="E20" s="75"/>
      <c r="F20" s="75"/>
      <c r="K20" s="41" t="s">
        <v>35</v>
      </c>
    </row>
    <row r="21" spans="1:4" ht="12.75">
      <c r="A21" s="9"/>
      <c r="B21" s="14"/>
      <c r="C21" s="14"/>
      <c r="D21" s="14"/>
    </row>
    <row r="23" ht="12.75">
      <c r="A23" s="37" t="s">
        <v>55</v>
      </c>
    </row>
    <row r="24" spans="7:10" ht="12.75">
      <c r="G24" s="34"/>
      <c r="H24" s="34"/>
      <c r="I24" s="34"/>
      <c r="J24" s="34"/>
    </row>
    <row r="29" spans="11:19" ht="12.75">
      <c r="K29" s="58"/>
      <c r="L29" s="58"/>
      <c r="R29" s="3"/>
      <c r="S29" s="3"/>
    </row>
  </sheetData>
  <sheetProtection/>
  <mergeCells count="1">
    <mergeCell ref="A1:E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9.57421875" style="0" customWidth="1"/>
  </cols>
  <sheetData>
    <row r="1" spans="1:6" ht="15">
      <c r="A1" s="92" t="s">
        <v>16</v>
      </c>
      <c r="B1" s="92"/>
      <c r="C1" s="11"/>
      <c r="D1" s="11"/>
      <c r="E1" s="11"/>
      <c r="F1" s="11"/>
    </row>
    <row r="2" spans="2:9" ht="12.75">
      <c r="B2" s="2"/>
      <c r="C2" s="2"/>
      <c r="D2" s="2"/>
      <c r="E2" s="2"/>
      <c r="F2" s="2"/>
      <c r="G2" s="2"/>
      <c r="H2" s="2"/>
      <c r="I2" s="2"/>
    </row>
    <row r="3" spans="1:8" ht="12.75">
      <c r="A3" s="74" t="s">
        <v>60</v>
      </c>
      <c r="B3" s="30"/>
      <c r="C3" s="30"/>
      <c r="D3" s="30"/>
      <c r="E3" s="30"/>
      <c r="F3" s="30"/>
      <c r="G3" s="30"/>
      <c r="H3" s="30"/>
    </row>
    <row r="5" spans="1:3" ht="12.75">
      <c r="A5" s="79"/>
      <c r="B5" s="80" t="s">
        <v>73</v>
      </c>
      <c r="C5" s="81" t="s">
        <v>74</v>
      </c>
    </row>
    <row r="6" spans="1:9" ht="12.75">
      <c r="A6" s="82" t="s">
        <v>2</v>
      </c>
      <c r="B6" s="83">
        <v>4566</v>
      </c>
      <c r="C6" s="84">
        <v>10.789989838599144</v>
      </c>
      <c r="D6" s="3"/>
      <c r="I6" s="3"/>
    </row>
    <row r="7" spans="1:9" ht="12.75">
      <c r="A7" s="85" t="s">
        <v>26</v>
      </c>
      <c r="B7" s="83">
        <v>6674</v>
      </c>
      <c r="C7" s="84">
        <v>15.771439374246757</v>
      </c>
      <c r="D7" s="3"/>
      <c r="I7" s="3"/>
    </row>
    <row r="8" spans="1:9" ht="12.75">
      <c r="A8" s="85" t="s">
        <v>3</v>
      </c>
      <c r="B8" s="83">
        <v>10374</v>
      </c>
      <c r="C8" s="84">
        <v>24.5149703428882</v>
      </c>
      <c r="D8" s="3"/>
      <c r="I8" s="3"/>
    </row>
    <row r="9" spans="1:9" ht="12.75">
      <c r="A9" s="85" t="s">
        <v>27</v>
      </c>
      <c r="B9" s="83">
        <v>5513</v>
      </c>
      <c r="C9" s="84">
        <v>13.027861143275752</v>
      </c>
      <c r="D9" s="3"/>
      <c r="E9" s="3"/>
      <c r="I9" s="3"/>
    </row>
    <row r="10" spans="1:9" ht="12.75">
      <c r="A10" s="85" t="s">
        <v>11</v>
      </c>
      <c r="B10" s="83">
        <v>7122</v>
      </c>
      <c r="C10" s="84">
        <v>16.830115556395775</v>
      </c>
      <c r="D10" s="3"/>
      <c r="I10" s="3"/>
    </row>
    <row r="11" spans="1:9" ht="12.75">
      <c r="A11" s="82" t="s">
        <v>29</v>
      </c>
      <c r="B11" s="83">
        <v>8068</v>
      </c>
      <c r="C11" s="84">
        <v>19.06562374459437</v>
      </c>
      <c r="D11" s="3"/>
      <c r="I11" s="3"/>
    </row>
    <row r="12" spans="1:3" ht="12.75">
      <c r="A12" s="86" t="s">
        <v>5</v>
      </c>
      <c r="B12" s="87">
        <v>42317</v>
      </c>
      <c r="C12" s="88">
        <v>100</v>
      </c>
    </row>
    <row r="13" spans="2:3" ht="12.75">
      <c r="B13" s="55"/>
      <c r="C13" s="55"/>
    </row>
    <row r="16" ht="12.75">
      <c r="A16" s="4"/>
    </row>
    <row r="19" spans="1:6" ht="12.75">
      <c r="A19" s="30"/>
      <c r="B19" s="30"/>
      <c r="C19" s="30"/>
      <c r="D19" s="30"/>
      <c r="E19" s="30"/>
      <c r="F19" s="30"/>
    </row>
    <row r="25" ht="12.75">
      <c r="J25" s="3"/>
    </row>
    <row r="34" ht="12.75">
      <c r="I34" s="3"/>
    </row>
    <row r="36" spans="1:8" ht="12.75">
      <c r="A36" s="38" t="s">
        <v>33</v>
      </c>
      <c r="B36" s="6"/>
      <c r="C36" s="6"/>
      <c r="D36" s="6"/>
      <c r="E36" s="6"/>
      <c r="F36" s="41" t="s">
        <v>35</v>
      </c>
      <c r="G36" s="6"/>
      <c r="H36" s="6"/>
    </row>
    <row r="37" spans="1:8" ht="12.75">
      <c r="A37" s="37" t="s">
        <v>51</v>
      </c>
      <c r="B37" s="56"/>
      <c r="C37" s="6"/>
      <c r="D37" s="6"/>
      <c r="E37" s="6"/>
      <c r="F37" s="6"/>
      <c r="G37" s="6"/>
      <c r="H37" s="6"/>
    </row>
    <row r="38" spans="1:8" ht="12.75">
      <c r="A38" s="9"/>
      <c r="B38" s="6"/>
      <c r="C38" s="6"/>
      <c r="D38" s="6"/>
      <c r="E38" s="6"/>
      <c r="F38" s="6"/>
      <c r="G38" s="6"/>
      <c r="H38" s="6"/>
    </row>
    <row r="39" spans="1:2" ht="12.75">
      <c r="A39" s="93"/>
      <c r="B39" s="94"/>
    </row>
    <row r="40" ht="12.75">
      <c r="A40" s="37" t="s">
        <v>55</v>
      </c>
    </row>
  </sheetData>
  <sheetProtection/>
  <mergeCells count="2">
    <mergeCell ref="A39:B39"/>
    <mergeCell ref="A1:B1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140625" style="0" customWidth="1"/>
    <col min="2" max="2" width="7.8515625" style="0" customWidth="1"/>
    <col min="4" max="4" width="11.57421875" style="0" bestFit="1" customWidth="1"/>
  </cols>
  <sheetData>
    <row r="1" spans="1:6" ht="15">
      <c r="A1" s="95" t="s">
        <v>16</v>
      </c>
      <c r="B1" s="96"/>
      <c r="C1" s="96"/>
      <c r="D1" s="96"/>
      <c r="E1" s="96"/>
      <c r="F1" s="96"/>
    </row>
    <row r="2" spans="2:7" ht="12.75">
      <c r="B2" s="40"/>
      <c r="C2" s="40"/>
      <c r="D2" s="40"/>
      <c r="E2" s="40"/>
      <c r="F2" s="40"/>
      <c r="G2" s="2"/>
    </row>
    <row r="3" spans="1:8" ht="12.75">
      <c r="A3" s="74" t="s">
        <v>61</v>
      </c>
      <c r="B3" s="30"/>
      <c r="C3" s="30"/>
      <c r="D3" s="30"/>
      <c r="E3" s="30"/>
      <c r="F3" s="30"/>
      <c r="G3" s="30"/>
      <c r="H3" s="30"/>
    </row>
    <row r="5" spans="1:5" ht="12.75">
      <c r="A5" s="76" t="s">
        <v>14</v>
      </c>
      <c r="B5" s="53">
        <v>11.68</v>
      </c>
      <c r="E5" s="3"/>
    </row>
    <row r="6" spans="1:5" ht="12.75">
      <c r="A6" s="77" t="s">
        <v>15</v>
      </c>
      <c r="B6" s="53">
        <v>30.25</v>
      </c>
      <c r="E6" s="3"/>
    </row>
    <row r="7" spans="1:5" ht="12.75">
      <c r="A7" s="76" t="s">
        <v>4</v>
      </c>
      <c r="B7" s="53">
        <v>23.79</v>
      </c>
      <c r="E7" s="3"/>
    </row>
    <row r="8" spans="1:5" ht="12.75">
      <c r="A8" s="76" t="s">
        <v>10</v>
      </c>
      <c r="B8" s="53">
        <v>19.06</v>
      </c>
      <c r="E8" s="3"/>
    </row>
    <row r="9" spans="1:5" ht="12.75">
      <c r="A9" s="46" t="s">
        <v>29</v>
      </c>
      <c r="B9" s="53">
        <v>15.22</v>
      </c>
      <c r="E9" s="3"/>
    </row>
    <row r="10" spans="1:3" ht="12.75">
      <c r="A10" s="42"/>
      <c r="B10" s="53">
        <v>99.99000000000001</v>
      </c>
      <c r="C10" s="8"/>
    </row>
    <row r="11" spans="1:2" ht="12.75">
      <c r="A11" s="42"/>
      <c r="B11" s="78">
        <v>8003</v>
      </c>
    </row>
    <row r="12" ht="12.75">
      <c r="B12" s="55"/>
    </row>
    <row r="20" spans="1:10" ht="12.75">
      <c r="A20" s="30"/>
      <c r="B20" s="30"/>
      <c r="C20" s="30"/>
      <c r="D20" s="30"/>
      <c r="E20" s="30"/>
      <c r="F20" s="30"/>
      <c r="J20" s="7"/>
    </row>
    <row r="35" spans="1:4" ht="12.75">
      <c r="A35" s="97" t="s">
        <v>33</v>
      </c>
      <c r="B35" s="97"/>
      <c r="C35" s="97"/>
      <c r="D35" s="97"/>
    </row>
    <row r="36" spans="1:4" ht="12.75">
      <c r="A36" s="98" t="s">
        <v>57</v>
      </c>
      <c r="B36" s="98"/>
      <c r="C36" s="98"/>
      <c r="D36" s="98"/>
    </row>
    <row r="37" spans="1:8" ht="12.75">
      <c r="A37" s="35"/>
      <c r="B37" s="30"/>
      <c r="C37" s="30"/>
      <c r="D37" s="30"/>
      <c r="E37" s="6"/>
      <c r="F37" s="6"/>
      <c r="G37" s="6"/>
      <c r="H37" s="6"/>
    </row>
    <row r="39" ht="12.75">
      <c r="A39" s="37" t="s">
        <v>55</v>
      </c>
    </row>
  </sheetData>
  <sheetProtection/>
  <mergeCells count="3">
    <mergeCell ref="A1:F1"/>
    <mergeCell ref="A35:D35"/>
    <mergeCell ref="A36:D3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7.421875" style="0" customWidth="1"/>
  </cols>
  <sheetData>
    <row r="1" spans="1:6" ht="15">
      <c r="A1" s="24" t="s">
        <v>16</v>
      </c>
      <c r="B1" s="25"/>
      <c r="C1" s="25"/>
      <c r="D1" s="25"/>
      <c r="E1" s="25"/>
      <c r="F1" s="25"/>
    </row>
    <row r="3" spans="1:8" ht="12.75">
      <c r="A3" s="74" t="s">
        <v>62</v>
      </c>
      <c r="B3" s="30"/>
      <c r="C3" s="30"/>
      <c r="D3" s="30"/>
      <c r="E3" s="30"/>
      <c r="F3" s="30"/>
      <c r="G3" s="30"/>
      <c r="H3" s="30"/>
    </row>
    <row r="5" spans="1:4" ht="12.75">
      <c r="A5" s="43" t="s">
        <v>14</v>
      </c>
      <c r="B5" s="53">
        <v>19.46</v>
      </c>
      <c r="D5" s="3"/>
    </row>
    <row r="6" spans="1:2" ht="12.75">
      <c r="A6" s="44" t="s">
        <v>15</v>
      </c>
      <c r="B6" s="53">
        <v>10.4</v>
      </c>
    </row>
    <row r="7" spans="1:2" ht="12.75">
      <c r="A7" s="43" t="s">
        <v>4</v>
      </c>
      <c r="B7" s="53">
        <v>28.05</v>
      </c>
    </row>
    <row r="8" spans="1:2" ht="12.75">
      <c r="A8" s="43" t="s">
        <v>11</v>
      </c>
      <c r="B8" s="53">
        <v>23.61</v>
      </c>
    </row>
    <row r="9" spans="1:2" ht="12.75">
      <c r="A9" s="45" t="s">
        <v>29</v>
      </c>
      <c r="B9" s="53">
        <v>18.42</v>
      </c>
    </row>
    <row r="10" spans="1:2" ht="12.75">
      <c r="A10" s="46"/>
      <c r="B10" s="57">
        <v>99.99</v>
      </c>
    </row>
    <row r="11" spans="1:2" ht="12.75">
      <c r="A11" s="42"/>
      <c r="B11" s="54">
        <v>40140</v>
      </c>
    </row>
    <row r="12" ht="12.75">
      <c r="B12" s="3"/>
    </row>
    <row r="20" spans="1:6" ht="12.75">
      <c r="A20" s="30"/>
      <c r="B20" s="30"/>
      <c r="C20" s="30"/>
      <c r="D20" s="30"/>
      <c r="E20" s="30"/>
      <c r="F20" s="30"/>
    </row>
    <row r="36" spans="1:6" ht="12.75">
      <c r="A36" s="97" t="s">
        <v>33</v>
      </c>
      <c r="B36" s="97"/>
      <c r="C36" s="97"/>
      <c r="F36" s="41" t="s">
        <v>35</v>
      </c>
    </row>
    <row r="37" spans="1:4" ht="12.75">
      <c r="A37" s="99" t="s">
        <v>58</v>
      </c>
      <c r="B37" s="99"/>
      <c r="C37" s="99"/>
      <c r="D37" s="36"/>
    </row>
    <row r="38" spans="2:8" ht="12.75">
      <c r="B38" s="6"/>
      <c r="C38" s="6"/>
      <c r="D38" s="6"/>
      <c r="E38" s="6"/>
      <c r="F38" s="6"/>
      <c r="G38" s="6"/>
      <c r="H38" s="6"/>
    </row>
    <row r="39" ht="12.75">
      <c r="A39" s="37" t="s">
        <v>55</v>
      </c>
    </row>
  </sheetData>
  <sheetProtection/>
  <mergeCells count="2">
    <mergeCell ref="A37:C37"/>
    <mergeCell ref="A36:C3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2019 ; Repères et références statistiques 2019 ; 05-06</dc:title>
  <dc:subject/>
  <dc:creator>DEPP-MENJ-MESRI;direction de l'évaluation, de la prospective et de la performance;ministère de l'éducation nationale et de la Jeunesse ;ministère de l'enseignement supérieur et de l'innovation</dc:creator>
  <cp:keywords/>
  <dc:description/>
  <cp:lastModifiedBy>Administration centrale</cp:lastModifiedBy>
  <cp:lastPrinted>2019-06-21T17:00:55Z</cp:lastPrinted>
  <dcterms:created xsi:type="dcterms:W3CDTF">2006-05-29T21:13:59Z</dcterms:created>
  <dcterms:modified xsi:type="dcterms:W3CDTF">2019-08-26T12:47:03Z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