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0" windowWidth="15480" windowHeight="10590" activeTab="0"/>
  </bookViews>
  <sheets>
    <sheet name="8.17 Notice" sheetId="1" r:id="rId1"/>
    <sheet name="8.17 Graphique 1" sheetId="2" r:id="rId2"/>
    <sheet name="8.17 Tableau 2" sheetId="3" r:id="rId3"/>
    <sheet name="8.17 Graphique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I01">#REF!</definedName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<sst xmlns="http://schemas.openxmlformats.org/spreadsheetml/2006/main" count="97" uniqueCount="76">
  <si>
    <t>Total</t>
  </si>
  <si>
    <t>Ensemble</t>
  </si>
  <si>
    <t>Production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</si>
  <si>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</si>
  <si>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</si>
  <si>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</si>
  <si>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</si>
  <si>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</si>
  <si>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</si>
  <si>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</si>
  <si>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</si>
  <si>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</si>
  <si>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</si>
  <si>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</si>
  <si>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</si>
  <si>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</si>
  <si>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</si>
  <si>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</si>
  <si>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</si>
  <si>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</si>
  <si>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Techniques de commercialisation</t>
  </si>
  <si>
    <t>Ensemble secteur de la production</t>
  </si>
  <si>
    <t>Ensemble secteur des services</t>
  </si>
  <si>
    <t>Gestion des entreprises et des administrations</t>
  </si>
  <si>
    <t>Gestion administrative et commerciale</t>
  </si>
  <si>
    <t>Information-communication</t>
  </si>
  <si>
    <t>Part des femmes (%)</t>
  </si>
  <si>
    <t>Qualité, logistique industrielle et organisation</t>
  </si>
  <si>
    <t>► Champ : France métropolitaine + DOM.</t>
  </si>
  <si>
    <t>Réseaux et télécommunications</t>
  </si>
  <si>
    <t>http://www.education.gouv.fr/cid57096/reperes-et-references-statistiques.html</t>
  </si>
  <si>
    <t>Services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</si>
  <si>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"Génie civil" avant 2013-2014.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</si>
  <si>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"Génie du conditionnement et de l'emballage" avant 2013-2014.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</si>
  <si>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"Gestion administrative et commerciale" avant 2013-2014.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</si>
  <si>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"Services et réseaux de communications" avant 2013-2014.</t>
    </r>
  </si>
  <si>
    <t>© SIES</t>
  </si>
  <si>
    <t>Source : MESRI-SIES / Système d’information SISE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</si>
  <si>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</si>
  <si>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</si>
  <si>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MESRI-SIES, Système d’information SISE.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</si>
  <si>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</si>
  <si>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</si>
  <si>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</si>
  <si>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</si>
  <si>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</si>
  <si>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</si>
  <si>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</si>
  <si>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</si>
  <si>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</si>
  <si>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</si>
  <si>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</si>
  <si>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</si>
  <si>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8.17 Les diplômes universitaires de technologie</t>
  </si>
  <si>
    <t>RERS 8.17 - Les diplômes universitaires de technologie [DUT]</t>
  </si>
  <si>
    <t>Statistiques et informatique décisionnelle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</si>
  <si>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26,1 % des diplômés d'un DUT du secteur de la production sont des femmes, elles représentent 42,1 % de l'ensemble des diplômés d'un DUT.</t>
    </r>
  </si>
  <si>
    <t>[2] Évolution du nombre de diplômes universitaires de technologie (DUT) délivrés</t>
  </si>
  <si>
    <t>Secteur de la production</t>
  </si>
  <si>
    <t>Secteur des services</t>
  </si>
  <si>
    <r>
      <t xml:space="preserve">[3] Évolution de la part des femmes parmi les diplômés d'un DUT, </t>
    </r>
    <r>
      <rPr>
        <sz val="9"/>
        <rFont val="Arial"/>
        <family val="2"/>
      </rPr>
      <t>en %</t>
    </r>
  </si>
  <si>
    <r>
      <t>[1] Évolution du nombre de diplômes universitaires de technologie (DUT) délivrés par secteur</t>
    </r>
    <r>
      <rPr>
        <sz val="9"/>
        <rFont val="Arial"/>
        <family val="2"/>
      </rPr>
      <t>, en milliers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</si>
  <si>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formation « Aide et assistance pour le monitoring et le maintien à domicile », mise en place en 2008-2009, n'existe plus à compter de la rentrée universitaire 2014 en tant que DUT.</t>
    </r>
  </si>
  <si>
    <t>MENJ-MESRI-DEPP, RERS 2019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</si>
  <si>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48 053 DUT ont été délivrés dont 42,1 % à des femmes.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</si>
  <si>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</si>
  <si>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</si>
  <si>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</si>
  <si>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Diplômes concernés</t>
    </r>
    <r>
      <rPr>
        <sz val="8"/>
        <color indexed="8"/>
        <rFont val="Arial"/>
        <family val="2"/>
      </rPr>
      <t xml:space="preserve"> - Diplômes universitaires de technologie (DUT) délivrés en France métropolitaine et départements d’outre-mer. Ceux-ci peuvent avoir été préparés dans le cadre de la formation initiale, de la reprise d’étude, de l’apprentissage ou de la formation continue.</t>
    </r>
  </si>
  <si>
    <r>
      <t>-</t>
    </r>
    <r>
      <rPr>
        <i/>
        <sz val="8"/>
        <rFont val="Arial"/>
        <family val="2"/>
      </rPr>
      <t xml:space="preserve">Note Flash </t>
    </r>
    <r>
      <rPr>
        <sz val="8"/>
        <rFont val="Arial"/>
        <family val="2"/>
      </rPr>
      <t>(ESR)</t>
    </r>
    <r>
      <rPr>
        <i/>
        <sz val="8"/>
        <rFont val="Arial"/>
        <family val="2"/>
      </rPr>
      <t> </t>
    </r>
    <r>
      <rPr>
        <sz val="8"/>
        <rFont val="Arial"/>
        <family val="2"/>
      </rPr>
      <t>: 18.22.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</si>
  <si>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</si>
  <si>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Aide et assistance pour le monitoring et le maintien à domicile (1)</t>
  </si>
  <si>
    <t>Génie civil - construction durable (2)</t>
  </si>
  <si>
    <t>Packaging, emballage et conditionnement (3)</t>
  </si>
  <si>
    <t>Gestion administrative et commerciale des organisations (4)</t>
  </si>
  <si>
    <t>Métiers du multimédia et de l'internet (5)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</si>
</sst>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0000"/>
    <numFmt numFmtId="168" formatCode="0.00000000000"/>
    <numFmt numFmtId="169" formatCode="0.0%"/>
    <numFmt numFmtId="170" formatCode="0.000%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#,##0.0"/>
    <numFmt numFmtId="177" formatCode="#,##0.000"/>
    <numFmt numFmtId="178" formatCode="0.00000000"/>
    <numFmt numFmtId="179" formatCode="[$€-2]\ #,##0.00_);[Red]\([$€-2]\ #,##0.00\)"/>
    <numFmt numFmtId="180" formatCode="[$-40C]dddd\ d\ mmmm\ 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98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2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" fillId="2" borderId="1">
      <alignment/>
      <protection/>
    </xf>
    <xf numFmtId="0" fontId="72" fillId="32" borderId="2" applyNumberFormat="0" applyAlignment="0" applyProtection="0"/>
    <xf numFmtId="0" fontId="24" fillId="33" borderId="3" applyNumberFormat="0" applyAlignment="0" applyProtection="0"/>
    <xf numFmtId="0" fontId="4" fillId="0" borderId="4">
      <alignment/>
      <protection/>
    </xf>
    <xf numFmtId="0" fontId="73" fillId="0" borderId="5" applyNumberFormat="0" applyFill="0" applyAlignment="0" applyProtection="0"/>
    <xf numFmtId="0" fontId="19" fillId="34" borderId="6" applyNumberFormat="0" applyAlignment="0" applyProtection="0"/>
    <xf numFmtId="0" fontId="25" fillId="33" borderId="0">
      <alignment horizontal="center"/>
      <protection/>
    </xf>
    <xf numFmtId="0" fontId="26" fillId="33" borderId="0">
      <alignment horizontal="center" vertical="center"/>
      <protection/>
    </xf>
    <xf numFmtId="0" fontId="16" fillId="35" borderId="0">
      <alignment horizontal="center" wrapText="1"/>
      <protection/>
    </xf>
    <xf numFmtId="0" fontId="27" fillId="33" borderId="0">
      <alignment horizontal="center"/>
      <protection/>
    </xf>
    <xf numFmtId="181" fontId="28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36" borderId="7" applyNumberFormat="0" applyFont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9" fillId="37" borderId="1" applyBorder="0">
      <alignment/>
      <protection locked="0"/>
    </xf>
    <xf numFmtId="0" fontId="74" fillId="38" borderId="2" applyNumberFormat="0" applyAlignment="0" applyProtection="0"/>
    <xf numFmtId="0" fontId="30" fillId="0" borderId="0" applyNumberFormat="0" applyFill="0" applyBorder="0" applyAlignment="0" applyProtection="0"/>
    <xf numFmtId="0" fontId="17" fillId="33" borderId="4">
      <alignment horizontal="left"/>
      <protection/>
    </xf>
    <xf numFmtId="0" fontId="21" fillId="33" borderId="0">
      <alignment horizontal="left"/>
      <protection/>
    </xf>
    <xf numFmtId="0" fontId="31" fillId="4" borderId="0" applyNumberFormat="0" applyBorder="0" applyAlignment="0" applyProtection="0"/>
    <xf numFmtId="0" fontId="32" fillId="39" borderId="0">
      <alignment horizontal="right" vertical="top" textRotation="90" wrapText="1"/>
      <protection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Alignment="0" applyProtection="0"/>
    <xf numFmtId="0" fontId="75" fillId="40" borderId="0" applyNumberFormat="0" applyBorder="0" applyAlignment="0" applyProtection="0"/>
    <xf numFmtId="0" fontId="20" fillId="35" borderId="0">
      <alignment horizontal="center"/>
      <protection/>
    </xf>
    <xf numFmtId="0" fontId="4" fillId="33" borderId="11">
      <alignment wrapText="1"/>
      <protection/>
    </xf>
    <xf numFmtId="0" fontId="4" fillId="33" borderId="12">
      <alignment/>
      <protection/>
    </xf>
    <xf numFmtId="0" fontId="4" fillId="33" borderId="13">
      <alignment/>
      <protection/>
    </xf>
    <xf numFmtId="0" fontId="4" fillId="33" borderId="14">
      <alignment horizontal="center" wrapText="1"/>
      <protection/>
    </xf>
    <xf numFmtId="0" fontId="1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1" borderId="0" applyNumberFormat="0" applyBorder="0" applyAlignment="0" applyProtection="0"/>
    <xf numFmtId="0" fontId="78" fillId="42" borderId="0" applyNumberFormat="0" applyBorder="0" applyAlignment="0" applyProtection="0"/>
    <xf numFmtId="0" fontId="40" fillId="0" borderId="0">
      <alignment/>
      <protection/>
    </xf>
    <xf numFmtId="0" fontId="69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16" fillId="43" borderId="16" applyNumberFormat="0" applyFont="0" applyAlignment="0" applyProtection="0"/>
    <xf numFmtId="0" fontId="41" fillId="33" borderId="17" applyNumberFormat="0" applyAlignment="0" applyProtection="0"/>
    <xf numFmtId="9" fontId="16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0" fontId="4" fillId="33" borderId="4">
      <alignment/>
      <protection/>
    </xf>
    <xf numFmtId="0" fontId="26" fillId="33" borderId="0">
      <alignment horizontal="right"/>
      <protection/>
    </xf>
    <xf numFmtId="0" fontId="42" fillId="44" borderId="0">
      <alignment horizontal="center"/>
      <protection/>
    </xf>
    <xf numFmtId="0" fontId="43" fillId="35" borderId="0">
      <alignment/>
      <protection/>
    </xf>
    <xf numFmtId="0" fontId="44" fillId="39" borderId="18">
      <alignment horizontal="left" vertical="top" wrapText="1"/>
      <protection/>
    </xf>
    <xf numFmtId="0" fontId="44" fillId="39" borderId="19">
      <alignment horizontal="left" vertical="top"/>
      <protection/>
    </xf>
    <xf numFmtId="0" fontId="79" fillId="45" borderId="0" applyNumberFormat="0" applyBorder="0" applyAlignment="0" applyProtection="0"/>
    <xf numFmtId="0" fontId="80" fillId="32" borderId="20" applyNumberFormat="0" applyAlignment="0" applyProtection="0"/>
    <xf numFmtId="37" fontId="45" fillId="0" borderId="0">
      <alignment/>
      <protection/>
    </xf>
    <xf numFmtId="0" fontId="25" fillId="33" borderId="0">
      <alignment horizontal="center"/>
      <protection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3" borderId="0">
      <alignment/>
      <protection/>
    </xf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87" fillId="46" borderId="25" applyNumberFormat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" fillId="16" borderId="26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169" fontId="4" fillId="0" borderId="0" xfId="118" applyNumberFormat="1" applyFont="1" applyFill="1" applyAlignment="1">
      <alignment/>
    </xf>
    <xf numFmtId="169" fontId="2" fillId="0" borderId="0" xfId="118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7" fillId="47" borderId="0" xfId="0" applyFont="1" applyFill="1" applyBorder="1" applyAlignment="1">
      <alignment wrapText="1"/>
    </xf>
    <xf numFmtId="0" fontId="8" fillId="47" borderId="27" xfId="0" applyFont="1" applyFill="1" applyBorder="1" applyAlignment="1">
      <alignment horizontal="center" wrapText="1"/>
    </xf>
    <xf numFmtId="0" fontId="7" fillId="47" borderId="0" xfId="0" applyFont="1" applyFill="1" applyBorder="1" applyAlignment="1">
      <alignment/>
    </xf>
    <xf numFmtId="0" fontId="9" fillId="47" borderId="26" xfId="0" applyFont="1" applyFill="1" applyBorder="1" applyAlignment="1">
      <alignment horizontal="right"/>
    </xf>
    <xf numFmtId="0" fontId="9" fillId="47" borderId="26" xfId="0" applyFont="1" applyFill="1" applyBorder="1" applyAlignment="1">
      <alignment horizontal="right" wrapText="1"/>
    </xf>
    <xf numFmtId="0" fontId="8" fillId="47" borderId="0" xfId="0" applyFont="1" applyFill="1" applyBorder="1" applyAlignment="1">
      <alignment/>
    </xf>
    <xf numFmtId="3" fontId="8" fillId="47" borderId="26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4" fontId="4" fillId="0" borderId="26" xfId="118" applyNumberFormat="1" applyFont="1" applyBorder="1" applyAlignment="1">
      <alignment/>
    </xf>
    <xf numFmtId="164" fontId="5" fillId="16" borderId="26" xfId="118" applyNumberFormat="1" applyFont="1" applyFill="1" applyBorder="1" applyAlignment="1">
      <alignment/>
    </xf>
    <xf numFmtId="164" fontId="4" fillId="0" borderId="26" xfId="118" applyNumberFormat="1" applyFont="1" applyFill="1" applyBorder="1" applyAlignment="1">
      <alignment/>
    </xf>
    <xf numFmtId="164" fontId="8" fillId="47" borderId="26" xfId="118" applyNumberFormat="1" applyFont="1" applyFill="1" applyBorder="1" applyAlignment="1">
      <alignment/>
    </xf>
    <xf numFmtId="0" fontId="8" fillId="47" borderId="2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5" fillId="16" borderId="26" xfId="0" applyNumberFormat="1" applyFont="1" applyFill="1" applyBorder="1" applyAlignment="1">
      <alignment/>
    </xf>
    <xf numFmtId="164" fontId="5" fillId="16" borderId="2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6" fontId="5" fillId="16" borderId="26" xfId="0" applyNumberFormat="1" applyFont="1" applyFill="1" applyBorder="1" applyAlignment="1">
      <alignment/>
    </xf>
    <xf numFmtId="3" fontId="8" fillId="47" borderId="26" xfId="0" applyNumberFormat="1" applyFont="1" applyFill="1" applyBorder="1" applyAlignment="1">
      <alignment/>
    </xf>
    <xf numFmtId="176" fontId="8" fillId="47" borderId="26" xfId="0" applyNumberFormat="1" applyFont="1" applyFill="1" applyBorder="1" applyAlignment="1">
      <alignment/>
    </xf>
    <xf numFmtId="169" fontId="2" fillId="0" borderId="0" xfId="118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9" fontId="4" fillId="0" borderId="0" xfId="118" applyNumberFormat="1" applyFont="1" applyFill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8" fillId="47" borderId="0" xfId="0" applyFont="1" applyFill="1" applyBorder="1" applyAlignment="1">
      <alignment/>
    </xf>
    <xf numFmtId="0" fontId="88" fillId="47" borderId="29" xfId="0" applyFont="1" applyFill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88" fillId="47" borderId="29" xfId="0" applyNumberFormat="1" applyFont="1" applyFill="1" applyBorder="1" applyAlignment="1">
      <alignment/>
    </xf>
    <xf numFmtId="0" fontId="89" fillId="47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0" fillId="47" borderId="0" xfId="0" applyFont="1" applyFill="1" applyBorder="1" applyAlignment="1">
      <alignment/>
    </xf>
    <xf numFmtId="0" fontId="89" fillId="47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49" fontId="15" fillId="0" borderId="0" xfId="111" applyNumberFormat="1" applyFont="1">
      <alignment/>
      <protection/>
    </xf>
    <xf numFmtId="49" fontId="16" fillId="0" borderId="0" xfId="111" applyNumberFormat="1">
      <alignment/>
      <protection/>
    </xf>
    <xf numFmtId="49" fontId="16" fillId="0" borderId="0" xfId="111" applyNumberFormat="1" applyFont="1" applyAlignment="1">
      <alignment horizontal="center" wrapText="1"/>
      <protection/>
    </xf>
    <xf numFmtId="49" fontId="16" fillId="0" borderId="0" xfId="111" applyNumberFormat="1" applyAlignment="1">
      <alignment wrapText="1"/>
      <protection/>
    </xf>
    <xf numFmtId="49" fontId="77" fillId="0" borderId="0" xfId="96" applyNumberFormat="1" applyAlignment="1">
      <alignment/>
    </xf>
    <xf numFmtId="49" fontId="91" fillId="0" borderId="0" xfId="111" applyNumberFormat="1" applyFont="1" applyAlignment="1">
      <alignment horizontal="justify" vertical="center"/>
      <protection/>
    </xf>
    <xf numFmtId="49" fontId="16" fillId="0" borderId="0" xfId="111" applyNumberFormat="1" applyFont="1">
      <alignment/>
      <protection/>
    </xf>
    <xf numFmtId="49" fontId="92" fillId="47" borderId="0" xfId="111" applyNumberFormat="1" applyFont="1" applyFill="1" applyAlignment="1">
      <alignment/>
      <protection/>
    </xf>
    <xf numFmtId="49" fontId="3" fillId="0" borderId="0" xfId="0" applyNumberFormat="1" applyFont="1" applyAlignment="1">
      <alignment/>
    </xf>
    <xf numFmtId="49" fontId="93" fillId="0" borderId="0" xfId="111" applyNumberFormat="1" applyFont="1" applyAlignment="1">
      <alignment horizontal="justify" vertical="center"/>
      <protection/>
    </xf>
    <xf numFmtId="49" fontId="94" fillId="0" borderId="0" xfId="111" applyNumberFormat="1" applyFont="1" applyAlignment="1">
      <alignment horizontal="justify" vertical="center"/>
      <protection/>
    </xf>
    <xf numFmtId="49" fontId="95" fillId="47" borderId="0" xfId="111" applyNumberFormat="1" applyFont="1" applyFill="1" applyAlignment="1">
      <alignment horizontal="justify" vertical="center"/>
      <protection/>
    </xf>
    <xf numFmtId="49" fontId="96" fillId="0" borderId="0" xfId="111" applyNumberFormat="1" applyFont="1" applyAlignment="1">
      <alignment horizontal="justify" vertical="center"/>
      <protection/>
    </xf>
    <xf numFmtId="49" fontId="93" fillId="0" borderId="0" xfId="111" applyNumberFormat="1" applyFont="1" applyAlignment="1">
      <alignment vertical="center"/>
      <protection/>
    </xf>
    <xf numFmtId="49" fontId="4" fillId="0" borderId="0" xfId="111" applyNumberFormat="1" applyFont="1" applyAlignment="1">
      <alignment wrapText="1"/>
      <protection/>
    </xf>
    <xf numFmtId="49" fontId="4" fillId="0" borderId="0" xfId="111" applyNumberFormat="1" applyFont="1">
      <alignment/>
      <protection/>
    </xf>
    <xf numFmtId="49" fontId="4" fillId="0" borderId="0" xfId="111" applyNumberFormat="1" applyFont="1" applyAlignment="1">
      <alignment horizontal="center" wrapText="1"/>
      <protection/>
    </xf>
    <xf numFmtId="49" fontId="4" fillId="0" borderId="0" xfId="111" applyNumberFormat="1" applyFont="1" applyAlignment="1">
      <alignment horizontal="center"/>
      <protection/>
    </xf>
    <xf numFmtId="49" fontId="97" fillId="0" borderId="0" xfId="96" applyNumberFormat="1" applyFont="1" applyAlignment="1">
      <alignment horizontal="center"/>
    </xf>
    <xf numFmtId="0" fontId="8" fillId="47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47" borderId="28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4"/>
          <c:w val="0.9887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'8.17 Graphique 1'!$A$9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'8.17 Graphique 1'!$B$5:$R$5</c:f>
              <c:numCache/>
            </c:numRef>
          </c:cat>
          <c:val>
            <c:numRef>
              <c:f>'8.17 Graphique 1'!$B$9:$R$9</c:f>
              <c:numCache/>
            </c:numRef>
          </c:val>
        </c:ser>
        <c:ser>
          <c:idx val="1"/>
          <c:order val="1"/>
          <c:tx>
            <c:strRef>
              <c:f>'8.17 Graphique 1'!$A$10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'8.17 Graphique 1'!$B$5:$R$5</c:f>
              <c:numCache/>
            </c:numRef>
          </c:cat>
          <c:val>
            <c:numRef>
              <c:f>'8.17 Graphique 1'!$B$10:$R$10</c:f>
              <c:numCache/>
            </c:numRef>
          </c:val>
        </c:ser>
        <c:overlap val="100"/>
        <c:axId val="48787012"/>
        <c:axId val="36429925"/>
      </c:barChart>
      <c:lineChart>
        <c:grouping val="standard"/>
        <c:varyColors val="0"/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'8.17 Graphique 1'!$B$11:$R$11</c:f>
              <c:numCache/>
            </c:numRef>
          </c:val>
          <c:smooth val="0"/>
        </c:ser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03"/>
          <c:y val="0.938"/>
          <c:w val="0.192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4775"/>
          <c:w val="0.863"/>
          <c:h val="0.95025"/>
        </c:manualLayout>
      </c:layout>
      <c:lineChart>
        <c:grouping val="standard"/>
        <c:varyColors val="0"/>
        <c:ser>
          <c:idx val="1"/>
          <c:order val="0"/>
          <c:tx>
            <c:strRef>
              <c:f>'8.17 Graphique 3'!$A$5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3'!$B$5:$Q$5</c:f>
              <c:numCache/>
            </c:numRef>
          </c:val>
          <c:smooth val="0"/>
        </c:ser>
        <c:ser>
          <c:idx val="2"/>
          <c:order val="1"/>
          <c:tx>
            <c:strRef>
              <c:f>'8.17 Graphique 3'!$A$6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3'!$B$6:$Q$6</c:f>
              <c:numCache/>
            </c:numRef>
          </c:val>
          <c:smooth val="0"/>
        </c:ser>
        <c:ser>
          <c:idx val="3"/>
          <c:order val="2"/>
          <c:tx>
            <c:strRef>
              <c:f>'8.17 Graphique 3'!$A$7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3'!$B$7:$Q$7</c:f>
              <c:numCache/>
            </c:numRef>
          </c:val>
          <c:smooth val="0"/>
        </c:ser>
        <c:ser>
          <c:idx val="0"/>
          <c:order val="3"/>
          <c:tx>
            <c:strRef>
              <c:f>'8.17 Graphique 3'!$A$8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'8.17 Graphique 3'!$B$5:$Q$5</c:f>
              <c:numCache/>
            </c:numRef>
          </c:cat>
          <c:val>
            <c:numRef>
              <c:f>'8.17 Graphique 3'!$B$8:$Q$8</c:f>
              <c:numCache/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104775</xdr:rowOff>
    </xdr:from>
    <xdr:to>
      <xdr:col>15</xdr:col>
      <xdr:colOff>390525</xdr:colOff>
      <xdr:row>34</xdr:row>
      <xdr:rowOff>9525</xdr:rowOff>
    </xdr:to>
    <xdr:graphicFrame>
      <xdr:nvGraphicFramePr>
        <xdr:cNvPr id="1" name="Graphique 2"/>
        <xdr:cNvGraphicFramePr/>
      </xdr:nvGraphicFramePr>
      <xdr:xfrm>
        <a:off x="542925" y="2076450"/>
        <a:ext cx="11925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381000</xdr:colOff>
      <xdr:row>31</xdr:row>
      <xdr:rowOff>133350</xdr:rowOff>
    </xdr:from>
    <xdr:to>
      <xdr:col>15</xdr:col>
      <xdr:colOff>219075</xdr:colOff>
      <xdr:row>33</xdr:row>
      <xdr:rowOff>133350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1696700" y="5181600"/>
          <a:ext cx="60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0.071</cdr:y>
    </cdr:from>
    <cdr:to>
      <cdr:x>0.83175</cdr:x>
      <cdr:y>0.1895</cdr:y>
    </cdr:to>
    <cdr:sp>
      <cdr:nvSpPr>
        <cdr:cNvPr id="1" name="ZoneTexte 1"/>
        <cdr:cNvSpPr txBox="1">
          <a:spLocks noChangeArrowheads="1"/>
        </cdr:cNvSpPr>
      </cdr:nvSpPr>
      <cdr:spPr>
        <a:xfrm>
          <a:off x="7581900" y="257175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Services</a:t>
          </a:r>
        </a:p>
      </cdr:txBody>
    </cdr:sp>
  </cdr:relSizeAnchor>
  <cdr:relSizeAnchor xmlns:cdr="http://schemas.openxmlformats.org/drawingml/2006/chartDrawing">
    <cdr:from>
      <cdr:x>0.7525</cdr:x>
      <cdr:y>0.22025</cdr:y>
    </cdr:from>
    <cdr:to>
      <cdr:x>0.8285</cdr:x>
      <cdr:y>0.33875</cdr:y>
    </cdr:to>
    <cdr:sp>
      <cdr:nvSpPr>
        <cdr:cNvPr id="2" name="ZoneTexte 1"/>
        <cdr:cNvSpPr txBox="1">
          <a:spLocks noChangeArrowheads="1"/>
        </cdr:cNvSpPr>
      </cdr:nvSpPr>
      <cdr:spPr>
        <a:xfrm>
          <a:off x="7543800" y="809625"/>
          <a:ext cx="762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Ensemble</a:t>
          </a:r>
        </a:p>
      </cdr:txBody>
    </cdr:sp>
  </cdr:relSizeAnchor>
  <cdr:relSizeAnchor xmlns:cdr="http://schemas.openxmlformats.org/drawingml/2006/chartDrawing">
    <cdr:from>
      <cdr:x>0.75175</cdr:x>
      <cdr:y>0.44725</cdr:y>
    </cdr:from>
    <cdr:to>
      <cdr:x>0.82675</cdr:x>
      <cdr:y>0.5655</cdr:y>
    </cdr:to>
    <cdr:sp>
      <cdr:nvSpPr>
        <cdr:cNvPr id="3" name="ZoneTexte 1"/>
        <cdr:cNvSpPr txBox="1">
          <a:spLocks noChangeArrowheads="1"/>
        </cdr:cNvSpPr>
      </cdr:nvSpPr>
      <cdr:spPr>
        <a:xfrm>
          <a:off x="7534275" y="1647825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  <cdr:relSizeAnchor xmlns:cdr="http://schemas.openxmlformats.org/drawingml/2006/chartDrawing">
    <cdr:from>
      <cdr:x>0.93125</cdr:x>
      <cdr:y>0.88325</cdr:y>
    </cdr:from>
    <cdr:to>
      <cdr:x>0.9925</cdr:x>
      <cdr:y>0.978</cdr:y>
    </cdr:to>
    <cdr:sp>
      <cdr:nvSpPr>
        <cdr:cNvPr id="4" name="ZoneTexte 4"/>
        <cdr:cNvSpPr txBox="1">
          <a:spLocks noChangeArrowheads="1"/>
        </cdr:cNvSpPr>
      </cdr:nvSpPr>
      <cdr:spPr>
        <a:xfrm>
          <a:off x="9334500" y="3267075"/>
          <a:ext cx="609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57150</xdr:rowOff>
    </xdr:from>
    <xdr:to>
      <xdr:col>14</xdr:col>
      <xdr:colOff>66675</xdr:colOff>
      <xdr:row>32</xdr:row>
      <xdr:rowOff>209550</xdr:rowOff>
    </xdr:to>
    <xdr:graphicFrame>
      <xdr:nvGraphicFramePr>
        <xdr:cNvPr id="1" name="Graphique 1"/>
        <xdr:cNvGraphicFramePr/>
      </xdr:nvGraphicFramePr>
      <xdr:xfrm>
        <a:off x="123825" y="1676400"/>
        <a:ext cx="10029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9" customWidth="1"/>
    <col min="2" max="16384" width="11.421875" style="69" customWidth="1"/>
  </cols>
  <sheetData>
    <row r="1" ht="12.75">
      <c r="A1" s="68" t="s">
        <v>63</v>
      </c>
    </row>
    <row r="3" ht="27.75">
      <c r="A3" s="70" t="s">
        <v>38</v>
      </c>
    </row>
    <row r="4" ht="12.75">
      <c r="A4" s="71"/>
    </row>
    <row r="6" ht="102" customHeight="1">
      <c r="A6" s="70" t="s">
        <v>65</v>
      </c>
    </row>
    <row r="8" ht="12.75">
      <c r="A8" s="72" t="s">
        <v>30</v>
      </c>
    </row>
    <row r="10" ht="15.75">
      <c r="A10" s="73" t="s">
        <v>53</v>
      </c>
    </row>
    <row r="11" ht="12.75">
      <c r="A11" s="68"/>
    </row>
    <row r="12" ht="12.75">
      <c r="A12" s="68"/>
    </row>
    <row r="13" ht="12.75">
      <c r="A13" s="68"/>
    </row>
    <row r="14" s="74" customFormat="1" ht="12.75"/>
    <row r="15" ht="12.75">
      <c r="A15" s="75" t="s">
        <v>39</v>
      </c>
    </row>
    <row r="16" ht="12.75">
      <c r="A16" s="74"/>
    </row>
    <row r="17" ht="12.75">
      <c r="A17" s="76" t="s">
        <v>61</v>
      </c>
    </row>
    <row r="18" ht="12.75">
      <c r="A18" s="74"/>
    </row>
    <row r="19" ht="12.75">
      <c r="A19" s="76" t="s">
        <v>57</v>
      </c>
    </row>
    <row r="20" ht="12.75">
      <c r="A20" s="74"/>
    </row>
    <row r="21" spans="1:6" ht="12.75">
      <c r="A21" s="33" t="s">
        <v>60</v>
      </c>
      <c r="B21" s="33"/>
      <c r="C21" s="33"/>
      <c r="D21" s="33"/>
      <c r="E21" s="33"/>
      <c r="F21" s="33"/>
    </row>
    <row r="22" ht="12.75">
      <c r="A22" s="74"/>
    </row>
    <row r="23" ht="12.75">
      <c r="A23" s="74"/>
    </row>
    <row r="24" ht="12.75">
      <c r="A24" s="74"/>
    </row>
    <row r="25" ht="12.75">
      <c r="A25" s="75" t="s">
        <v>66</v>
      </c>
    </row>
    <row r="26" ht="12.75">
      <c r="A26" s="77"/>
    </row>
    <row r="27" ht="12.75">
      <c r="A27" s="77" t="s">
        <v>40</v>
      </c>
    </row>
    <row r="28" ht="12.75">
      <c r="A28" s="78"/>
    </row>
    <row r="29" ht="12.75">
      <c r="A29" s="79" t="s">
        <v>67</v>
      </c>
    </row>
    <row r="30" ht="12.75">
      <c r="A30" s="77"/>
    </row>
    <row r="31" ht="33.75">
      <c r="A31" s="80" t="s">
        <v>68</v>
      </c>
    </row>
    <row r="32" ht="12.75">
      <c r="A32" s="77"/>
    </row>
    <row r="33" ht="12.75">
      <c r="A33" s="79" t="s">
        <v>41</v>
      </c>
    </row>
    <row r="34" ht="12.75">
      <c r="A34" s="74"/>
    </row>
    <row r="35" ht="12.75">
      <c r="A35" s="81" t="s">
        <v>69</v>
      </c>
    </row>
    <row r="36" ht="12.75">
      <c r="A36" s="74"/>
    </row>
    <row r="37" ht="22.5">
      <c r="A37" s="82" t="s">
        <v>42</v>
      </c>
    </row>
    <row r="38" ht="12.75">
      <c r="A38" s="83"/>
    </row>
    <row r="39" ht="12.75">
      <c r="A39" s="75" t="s">
        <v>43</v>
      </c>
    </row>
    <row r="40" ht="12.75">
      <c r="A40" s="83"/>
    </row>
    <row r="41" ht="12.75">
      <c r="A41" s="83" t="s">
        <v>44</v>
      </c>
    </row>
    <row r="42" ht="12.75">
      <c r="A42" s="83" t="s">
        <v>45</v>
      </c>
    </row>
    <row r="43" ht="12.75">
      <c r="A43" s="83" t="s">
        <v>46</v>
      </c>
    </row>
    <row r="44" ht="12.75">
      <c r="A44" s="83" t="s">
        <v>47</v>
      </c>
    </row>
    <row r="45" ht="12.75">
      <c r="A45" s="83" t="s">
        <v>48</v>
      </c>
    </row>
    <row r="46" ht="12.75">
      <c r="A46" s="83" t="s">
        <v>49</v>
      </c>
    </row>
    <row r="47" ht="12.75">
      <c r="A47" s="83" t="s">
        <v>50</v>
      </c>
    </row>
    <row r="48" ht="12.75">
      <c r="A48" s="83"/>
    </row>
    <row r="49" ht="67.5">
      <c r="A49" s="84" t="s">
        <v>70</v>
      </c>
    </row>
    <row r="50" ht="12.75">
      <c r="A50" s="85" t="s">
        <v>51</v>
      </c>
    </row>
    <row r="51" ht="12.75">
      <c r="A51" s="86" t="s">
        <v>52</v>
      </c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</cols>
  <sheetData>
    <row r="1" ht="15">
      <c r="A1" s="34" t="s">
        <v>54</v>
      </c>
    </row>
    <row r="2" ht="12.75">
      <c r="A2" s="1"/>
    </row>
    <row r="3" ht="12.75">
      <c r="A3" s="5" t="s">
        <v>61</v>
      </c>
    </row>
    <row r="5" spans="1:18" ht="12.75">
      <c r="A5" s="61"/>
      <c r="B5" s="64">
        <v>2001</v>
      </c>
      <c r="C5" s="64">
        <v>2002</v>
      </c>
      <c r="D5" s="64">
        <v>2003</v>
      </c>
      <c r="E5" s="64">
        <v>2004</v>
      </c>
      <c r="F5" s="64">
        <v>2005</v>
      </c>
      <c r="G5" s="64">
        <v>2006</v>
      </c>
      <c r="H5" s="64">
        <v>2007</v>
      </c>
      <c r="I5" s="64">
        <v>2008</v>
      </c>
      <c r="J5" s="64">
        <v>2009</v>
      </c>
      <c r="K5" s="64">
        <v>2010</v>
      </c>
      <c r="L5" s="64">
        <v>2011</v>
      </c>
      <c r="M5" s="64">
        <v>2012</v>
      </c>
      <c r="N5" s="64">
        <v>2013</v>
      </c>
      <c r="O5" s="64">
        <v>2014</v>
      </c>
      <c r="P5" s="64">
        <v>2015</v>
      </c>
      <c r="Q5" s="64">
        <v>2016</v>
      </c>
      <c r="R5" s="64">
        <v>2017</v>
      </c>
    </row>
    <row r="6" spans="1:18" ht="12.75">
      <c r="A6" s="62" t="s">
        <v>58</v>
      </c>
      <c r="B6" s="65">
        <v>20139</v>
      </c>
      <c r="C6" s="65">
        <v>20101</v>
      </c>
      <c r="D6" s="65">
        <v>19535</v>
      </c>
      <c r="E6" s="65">
        <v>18881</v>
      </c>
      <c r="F6" s="65">
        <v>18237</v>
      </c>
      <c r="G6" s="65">
        <v>19050</v>
      </c>
      <c r="H6" s="65">
        <v>18436</v>
      </c>
      <c r="I6" s="65">
        <v>18880</v>
      </c>
      <c r="J6" s="65">
        <v>19404</v>
      </c>
      <c r="K6" s="65">
        <v>18619</v>
      </c>
      <c r="L6" s="65">
        <v>18592</v>
      </c>
      <c r="M6" s="65">
        <v>18924</v>
      </c>
      <c r="N6" s="65">
        <v>18218</v>
      </c>
      <c r="O6" s="65">
        <v>18617</v>
      </c>
      <c r="P6" s="65">
        <v>18787</v>
      </c>
      <c r="Q6" s="67">
        <v>19056</v>
      </c>
      <c r="R6" s="67">
        <v>19382</v>
      </c>
    </row>
    <row r="7" spans="1:18" ht="12.75">
      <c r="A7" s="62" t="s">
        <v>59</v>
      </c>
      <c r="B7" s="65">
        <v>27339</v>
      </c>
      <c r="C7" s="65">
        <v>27886</v>
      </c>
      <c r="D7" s="65">
        <v>28776</v>
      </c>
      <c r="E7" s="65">
        <v>28607</v>
      </c>
      <c r="F7" s="65">
        <v>28137</v>
      </c>
      <c r="G7" s="65">
        <v>27053</v>
      </c>
      <c r="H7" s="65">
        <v>27005</v>
      </c>
      <c r="I7" s="65">
        <v>27834</v>
      </c>
      <c r="J7" s="65">
        <v>28580</v>
      </c>
      <c r="K7" s="65">
        <v>28712</v>
      </c>
      <c r="L7" s="65">
        <v>27769</v>
      </c>
      <c r="M7" s="65">
        <v>27979</v>
      </c>
      <c r="N7" s="65">
        <v>28046</v>
      </c>
      <c r="O7" s="65">
        <v>28062</v>
      </c>
      <c r="P7" s="65">
        <v>28829</v>
      </c>
      <c r="Q7" s="67">
        <v>28644</v>
      </c>
      <c r="R7" s="67">
        <v>28710</v>
      </c>
    </row>
    <row r="8" spans="1:18" ht="12.75">
      <c r="A8" s="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2.75">
      <c r="A9" s="62" t="s">
        <v>58</v>
      </c>
      <c r="B9" s="66">
        <f>B6/1000</f>
        <v>20.139</v>
      </c>
      <c r="C9" s="66">
        <f aca="true" t="shared" si="0" ref="C9:R10">C6/1000</f>
        <v>20.101</v>
      </c>
      <c r="D9" s="66">
        <f t="shared" si="0"/>
        <v>19.535</v>
      </c>
      <c r="E9" s="66">
        <f t="shared" si="0"/>
        <v>18.881</v>
      </c>
      <c r="F9" s="66">
        <f t="shared" si="0"/>
        <v>18.237</v>
      </c>
      <c r="G9" s="66">
        <f t="shared" si="0"/>
        <v>19.05</v>
      </c>
      <c r="H9" s="66">
        <f t="shared" si="0"/>
        <v>18.436</v>
      </c>
      <c r="I9" s="66">
        <f t="shared" si="0"/>
        <v>18.88</v>
      </c>
      <c r="J9" s="66">
        <f t="shared" si="0"/>
        <v>19.404</v>
      </c>
      <c r="K9" s="66">
        <f t="shared" si="0"/>
        <v>18.619</v>
      </c>
      <c r="L9" s="66">
        <f t="shared" si="0"/>
        <v>18.592</v>
      </c>
      <c r="M9" s="66">
        <f t="shared" si="0"/>
        <v>18.924</v>
      </c>
      <c r="N9" s="66">
        <f t="shared" si="0"/>
        <v>18.218</v>
      </c>
      <c r="O9" s="66">
        <f t="shared" si="0"/>
        <v>18.617</v>
      </c>
      <c r="P9" s="66">
        <f t="shared" si="0"/>
        <v>18.787</v>
      </c>
      <c r="Q9" s="66">
        <f t="shared" si="0"/>
        <v>19.056</v>
      </c>
      <c r="R9" s="66">
        <f t="shared" si="0"/>
        <v>19.382</v>
      </c>
    </row>
    <row r="10" spans="1:18" ht="12.75">
      <c r="A10" s="62" t="s">
        <v>59</v>
      </c>
      <c r="B10" s="66">
        <f>B7/1000</f>
        <v>27.339</v>
      </c>
      <c r="C10" s="66">
        <f t="shared" si="0"/>
        <v>27.886</v>
      </c>
      <c r="D10" s="66">
        <f t="shared" si="0"/>
        <v>28.776</v>
      </c>
      <c r="E10" s="66">
        <f t="shared" si="0"/>
        <v>28.607</v>
      </c>
      <c r="F10" s="66">
        <f t="shared" si="0"/>
        <v>28.137</v>
      </c>
      <c r="G10" s="66">
        <f t="shared" si="0"/>
        <v>27.053</v>
      </c>
      <c r="H10" s="66">
        <f t="shared" si="0"/>
        <v>27.005</v>
      </c>
      <c r="I10" s="66">
        <f t="shared" si="0"/>
        <v>27.834</v>
      </c>
      <c r="J10" s="66">
        <f t="shared" si="0"/>
        <v>28.58</v>
      </c>
      <c r="K10" s="66">
        <f t="shared" si="0"/>
        <v>28.712</v>
      </c>
      <c r="L10" s="66">
        <f t="shared" si="0"/>
        <v>27.769</v>
      </c>
      <c r="M10" s="66">
        <f t="shared" si="0"/>
        <v>27.979</v>
      </c>
      <c r="N10" s="66">
        <f t="shared" si="0"/>
        <v>28.046</v>
      </c>
      <c r="O10" s="66">
        <f t="shared" si="0"/>
        <v>28.062</v>
      </c>
      <c r="P10" s="66">
        <f t="shared" si="0"/>
        <v>28.829</v>
      </c>
      <c r="Q10" s="66">
        <f t="shared" si="0"/>
        <v>28.644</v>
      </c>
      <c r="R10" s="66">
        <f t="shared" si="0"/>
        <v>28.71</v>
      </c>
    </row>
    <row r="11" spans="1:18" ht="12.75">
      <c r="A11" s="63" t="s">
        <v>0</v>
      </c>
      <c r="B11" s="64">
        <f>B10+B9</f>
        <v>47.477999999999994</v>
      </c>
      <c r="C11" s="64">
        <f aca="true" t="shared" si="1" ref="C11:R11">C10+C9</f>
        <v>47.986999999999995</v>
      </c>
      <c r="D11" s="64">
        <f t="shared" si="1"/>
        <v>48.311</v>
      </c>
      <c r="E11" s="64">
        <f t="shared" si="1"/>
        <v>47.488</v>
      </c>
      <c r="F11" s="64">
        <f t="shared" si="1"/>
        <v>46.373999999999995</v>
      </c>
      <c r="G11" s="64">
        <f t="shared" si="1"/>
        <v>46.103</v>
      </c>
      <c r="H11" s="64">
        <f t="shared" si="1"/>
        <v>45.441</v>
      </c>
      <c r="I11" s="64">
        <f t="shared" si="1"/>
        <v>46.714</v>
      </c>
      <c r="J11" s="64">
        <f t="shared" si="1"/>
        <v>47.983999999999995</v>
      </c>
      <c r="K11" s="64">
        <f t="shared" si="1"/>
        <v>47.331</v>
      </c>
      <c r="L11" s="64">
        <f t="shared" si="1"/>
        <v>46.361</v>
      </c>
      <c r="M11" s="64">
        <f t="shared" si="1"/>
        <v>46.903</v>
      </c>
      <c r="N11" s="64">
        <f t="shared" si="1"/>
        <v>46.263999999999996</v>
      </c>
      <c r="O11" s="64">
        <f t="shared" si="1"/>
        <v>46.679</v>
      </c>
      <c r="P11" s="64">
        <f t="shared" si="1"/>
        <v>47.616</v>
      </c>
      <c r="Q11" s="64">
        <f t="shared" si="1"/>
        <v>47.7</v>
      </c>
      <c r="R11" s="64">
        <f t="shared" si="1"/>
        <v>48.092</v>
      </c>
    </row>
    <row r="37" spans="1:7" ht="12.75">
      <c r="A37" s="20" t="s">
        <v>28</v>
      </c>
      <c r="B37" s="1"/>
      <c r="C37" s="1"/>
      <c r="D37" s="1"/>
      <c r="E37" s="1"/>
      <c r="F37" s="1"/>
      <c r="G37" s="1"/>
    </row>
    <row r="38" spans="1:7" ht="12.75">
      <c r="A38" s="6" t="s">
        <v>37</v>
      </c>
      <c r="B38" s="1"/>
      <c r="C38" s="1"/>
      <c r="D38" s="1"/>
      <c r="E38" s="1"/>
      <c r="F38" s="1"/>
      <c r="G3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2" width="5.7109375" style="1" customWidth="1"/>
    <col min="3" max="3" width="7.140625" style="1" customWidth="1"/>
    <col min="4" max="5" width="6.421875" style="1" customWidth="1"/>
    <col min="6" max="7" width="7.140625" style="1" customWidth="1"/>
    <col min="8" max="10" width="7.140625" style="40" customWidth="1"/>
    <col min="11" max="16384" width="11.421875" style="1" customWidth="1"/>
  </cols>
  <sheetData>
    <row r="1" spans="1:3" ht="15">
      <c r="A1" s="34" t="s">
        <v>54</v>
      </c>
      <c r="B1" s="34"/>
      <c r="C1" s="34"/>
    </row>
    <row r="3" ht="12">
      <c r="A3" s="5" t="s">
        <v>57</v>
      </c>
    </row>
    <row r="5" spans="1:10" s="2" customFormat="1" ht="12.75">
      <c r="A5" s="25"/>
      <c r="B5" s="89">
        <v>2011</v>
      </c>
      <c r="C5" s="90"/>
      <c r="D5" s="39">
        <v>2012</v>
      </c>
      <c r="E5" s="39">
        <v>2013</v>
      </c>
      <c r="F5" s="26">
        <v>2014</v>
      </c>
      <c r="G5" s="26">
        <v>2015</v>
      </c>
      <c r="H5" s="26">
        <v>2016</v>
      </c>
      <c r="I5" s="87">
        <v>2017</v>
      </c>
      <c r="J5" s="88"/>
    </row>
    <row r="6" spans="1:10" s="3" customFormat="1" ht="36.75">
      <c r="A6" s="27"/>
      <c r="B6" s="28" t="s">
        <v>0</v>
      </c>
      <c r="C6" s="29" t="s">
        <v>26</v>
      </c>
      <c r="D6" s="28" t="s">
        <v>0</v>
      </c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9" t="s">
        <v>26</v>
      </c>
    </row>
    <row r="7" spans="1:10" s="3" customFormat="1" ht="11.25">
      <c r="A7" s="7" t="s">
        <v>71</v>
      </c>
      <c r="B7" s="10">
        <v>19</v>
      </c>
      <c r="C7" s="35">
        <v>84.21052631578947</v>
      </c>
      <c r="D7" s="10">
        <v>22</v>
      </c>
      <c r="E7" s="18">
        <v>29</v>
      </c>
      <c r="F7" s="3">
        <v>18</v>
      </c>
      <c r="G7" s="17"/>
      <c r="H7" s="41"/>
      <c r="I7" s="41"/>
      <c r="J7" s="42"/>
    </row>
    <row r="8" spans="1:10" s="3" customFormat="1" ht="11.25">
      <c r="A8" s="8" t="s">
        <v>3</v>
      </c>
      <c r="B8" s="10">
        <v>1387</v>
      </c>
      <c r="C8" s="35">
        <v>57.245854361932224</v>
      </c>
      <c r="D8" s="10">
        <v>1369</v>
      </c>
      <c r="E8" s="18">
        <v>1343</v>
      </c>
      <c r="F8" s="3">
        <v>1394</v>
      </c>
      <c r="G8" s="17">
        <v>1303</v>
      </c>
      <c r="H8" s="41">
        <v>1269</v>
      </c>
      <c r="I8" s="41">
        <v>1362</v>
      </c>
      <c r="J8" s="42">
        <v>59.177679882525695</v>
      </c>
    </row>
    <row r="9" spans="1:10" s="3" customFormat="1" ht="11.25">
      <c r="A9" s="8" t="s">
        <v>4</v>
      </c>
      <c r="B9" s="10">
        <v>2836</v>
      </c>
      <c r="C9" s="35">
        <v>67.70098730606487</v>
      </c>
      <c r="D9" s="10">
        <v>2912</v>
      </c>
      <c r="E9" s="18">
        <v>2791</v>
      </c>
      <c r="F9" s="3">
        <v>2815</v>
      </c>
      <c r="G9" s="17">
        <v>2938</v>
      </c>
      <c r="H9" s="41">
        <v>2920</v>
      </c>
      <c r="I9" s="41">
        <v>2958</v>
      </c>
      <c r="J9" s="42">
        <v>67.30899256254226</v>
      </c>
    </row>
    <row r="10" spans="1:10" s="3" customFormat="1" ht="11.25">
      <c r="A10" s="8" t="s">
        <v>5</v>
      </c>
      <c r="B10" s="10">
        <v>466</v>
      </c>
      <c r="C10" s="35">
        <v>46.99570815450644</v>
      </c>
      <c r="D10" s="10">
        <v>466</v>
      </c>
      <c r="E10" s="18">
        <v>477</v>
      </c>
      <c r="F10" s="3">
        <v>440</v>
      </c>
      <c r="G10" s="17">
        <v>412</v>
      </c>
      <c r="H10" s="41">
        <v>440</v>
      </c>
      <c r="I10" s="41">
        <v>454</v>
      </c>
      <c r="J10" s="42">
        <v>44.49339207048458</v>
      </c>
    </row>
    <row r="11" spans="1:10" s="3" customFormat="1" ht="11.25">
      <c r="A11" s="8" t="s">
        <v>6</v>
      </c>
      <c r="B11" s="10">
        <v>1741</v>
      </c>
      <c r="C11" s="35">
        <v>14.474439977024698</v>
      </c>
      <c r="D11" s="10">
        <v>2072</v>
      </c>
      <c r="E11" s="18">
        <v>1875</v>
      </c>
      <c r="F11" s="3">
        <v>1902</v>
      </c>
      <c r="G11" s="17">
        <v>11</v>
      </c>
      <c r="H11" s="41"/>
      <c r="I11" s="41"/>
      <c r="J11" s="42">
        <v>0</v>
      </c>
    </row>
    <row r="12" spans="1:10" s="3" customFormat="1" ht="11.25">
      <c r="A12" s="8" t="s">
        <v>72</v>
      </c>
      <c r="B12" s="10"/>
      <c r="C12" s="35"/>
      <c r="D12" s="10"/>
      <c r="E12" s="18"/>
      <c r="F12" s="3">
        <v>167</v>
      </c>
      <c r="G12" s="17">
        <v>1945</v>
      </c>
      <c r="H12" s="41">
        <v>1972</v>
      </c>
      <c r="I12" s="41">
        <v>1900</v>
      </c>
      <c r="J12" s="42">
        <v>18.68421052631579</v>
      </c>
    </row>
    <row r="13" spans="1:10" s="3" customFormat="1" ht="11.25">
      <c r="A13" s="8" t="s">
        <v>7</v>
      </c>
      <c r="B13" s="10">
        <v>117</v>
      </c>
      <c r="C13" s="35">
        <v>49.572649572649574</v>
      </c>
      <c r="D13" s="10">
        <v>129</v>
      </c>
      <c r="E13" s="18">
        <v>105</v>
      </c>
      <c r="F13" s="3">
        <v>114</v>
      </c>
      <c r="G13" s="17"/>
      <c r="H13" s="41"/>
      <c r="I13" s="41"/>
      <c r="J13" s="42"/>
    </row>
    <row r="14" spans="1:13" s="3" customFormat="1" ht="11.25">
      <c r="A14" s="8" t="s">
        <v>73</v>
      </c>
      <c r="B14" s="10"/>
      <c r="C14" s="35"/>
      <c r="D14" s="10"/>
      <c r="E14" s="18"/>
      <c r="G14" s="17">
        <v>120</v>
      </c>
      <c r="H14" s="41">
        <v>158</v>
      </c>
      <c r="I14" s="41">
        <v>160</v>
      </c>
      <c r="J14" s="42">
        <v>63.75</v>
      </c>
      <c r="L14" s="41"/>
      <c r="M14" s="42"/>
    </row>
    <row r="15" spans="1:10" s="3" customFormat="1" ht="11.25">
      <c r="A15" s="8" t="s">
        <v>8</v>
      </c>
      <c r="B15" s="10">
        <v>2790</v>
      </c>
      <c r="C15" s="35">
        <v>7.598566308243727</v>
      </c>
      <c r="D15" s="10">
        <v>2955</v>
      </c>
      <c r="E15" s="18">
        <v>2818</v>
      </c>
      <c r="F15" s="3">
        <v>2967</v>
      </c>
      <c r="G15" s="17">
        <v>2827</v>
      </c>
      <c r="H15" s="41">
        <v>2775</v>
      </c>
      <c r="I15" s="45">
        <v>2995</v>
      </c>
      <c r="J15" s="42">
        <v>7.045075125208681</v>
      </c>
    </row>
    <row r="16" spans="1:10" s="3" customFormat="1" ht="11.25">
      <c r="A16" s="8" t="s">
        <v>9</v>
      </c>
      <c r="B16" s="10">
        <v>706</v>
      </c>
      <c r="C16" s="35">
        <v>9.206798866855523</v>
      </c>
      <c r="D16" s="10">
        <v>691</v>
      </c>
      <c r="E16" s="18">
        <v>652</v>
      </c>
      <c r="F16" s="3">
        <v>687</v>
      </c>
      <c r="G16" s="17">
        <v>728</v>
      </c>
      <c r="H16" s="41">
        <v>732</v>
      </c>
      <c r="I16" s="45">
        <v>779</v>
      </c>
      <c r="J16" s="42">
        <v>8.600770218228497</v>
      </c>
    </row>
    <row r="17" spans="1:10" s="3" customFormat="1" ht="11.25">
      <c r="A17" s="8" t="s">
        <v>10</v>
      </c>
      <c r="B17" s="10">
        <v>2655</v>
      </c>
      <c r="C17" s="35">
        <v>8.851224105461393</v>
      </c>
      <c r="D17" s="10">
        <v>2592</v>
      </c>
      <c r="E17" s="18">
        <v>2649</v>
      </c>
      <c r="F17" s="3">
        <v>2602</v>
      </c>
      <c r="G17" s="17">
        <v>2801</v>
      </c>
      <c r="H17" s="41">
        <v>2930</v>
      </c>
      <c r="I17" s="45">
        <v>3028</v>
      </c>
      <c r="J17" s="42">
        <v>8.22324966974901</v>
      </c>
    </row>
    <row r="18" spans="1:10" s="3" customFormat="1" ht="11.25">
      <c r="A18" s="8" t="s">
        <v>11</v>
      </c>
      <c r="B18" s="10">
        <v>984</v>
      </c>
      <c r="C18" s="35">
        <v>9.959349593495935</v>
      </c>
      <c r="D18" s="10">
        <v>922</v>
      </c>
      <c r="E18" s="18">
        <v>818</v>
      </c>
      <c r="F18" s="3">
        <v>822</v>
      </c>
      <c r="G18" s="17">
        <v>814</v>
      </c>
      <c r="H18" s="41">
        <v>768</v>
      </c>
      <c r="I18" s="45">
        <v>775</v>
      </c>
      <c r="J18" s="42">
        <v>10.709677419354838</v>
      </c>
    </row>
    <row r="19" spans="1:10" s="3" customFormat="1" ht="11.25">
      <c r="A19" s="8" t="s">
        <v>12</v>
      </c>
      <c r="B19" s="10">
        <v>768</v>
      </c>
      <c r="C19" s="35">
        <v>34.765625</v>
      </c>
      <c r="D19" s="10">
        <v>801</v>
      </c>
      <c r="E19" s="18">
        <v>780</v>
      </c>
      <c r="F19" s="3">
        <v>767</v>
      </c>
      <c r="G19" s="17">
        <v>764</v>
      </c>
      <c r="H19" s="41">
        <v>781</v>
      </c>
      <c r="I19" s="45">
        <v>702</v>
      </c>
      <c r="J19" s="42">
        <v>26.63817663817664</v>
      </c>
    </row>
    <row r="20" spans="1:10" s="3" customFormat="1" ht="11.25">
      <c r="A20" s="8" t="s">
        <v>13</v>
      </c>
      <c r="B20" s="10">
        <v>1797</v>
      </c>
      <c r="C20" s="35">
        <v>21.313299944351698</v>
      </c>
      <c r="D20" s="10">
        <v>1830</v>
      </c>
      <c r="E20" s="18">
        <v>1737</v>
      </c>
      <c r="F20" s="3">
        <v>1744</v>
      </c>
      <c r="G20" s="17">
        <v>1793</v>
      </c>
      <c r="H20" s="41">
        <v>1840</v>
      </c>
      <c r="I20" s="45">
        <v>1796</v>
      </c>
      <c r="J20" s="42">
        <v>19.710467706013365</v>
      </c>
    </row>
    <row r="21" spans="1:10" s="3" customFormat="1" ht="11.25">
      <c r="A21" s="8" t="s">
        <v>27</v>
      </c>
      <c r="B21" s="10">
        <v>847</v>
      </c>
      <c r="C21" s="35">
        <v>30.10625737898465</v>
      </c>
      <c r="D21" s="10">
        <v>743</v>
      </c>
      <c r="E21" s="18">
        <v>759</v>
      </c>
      <c r="F21" s="3">
        <v>812</v>
      </c>
      <c r="G21" s="17">
        <v>836</v>
      </c>
      <c r="H21" s="41">
        <v>849</v>
      </c>
      <c r="I21" s="41">
        <v>895</v>
      </c>
      <c r="J21" s="42">
        <v>30.614525139664803</v>
      </c>
    </row>
    <row r="22" spans="1:10" s="3" customFormat="1" ht="11.25">
      <c r="A22" s="8" t="s">
        <v>29</v>
      </c>
      <c r="B22" s="10">
        <v>1078</v>
      </c>
      <c r="C22" s="35">
        <v>11.131725417439704</v>
      </c>
      <c r="D22" s="10">
        <v>1043</v>
      </c>
      <c r="E22" s="18">
        <v>961</v>
      </c>
      <c r="F22" s="3">
        <v>997</v>
      </c>
      <c r="G22" s="17">
        <v>1090</v>
      </c>
      <c r="H22" s="41">
        <v>1165</v>
      </c>
      <c r="I22" s="41">
        <v>1144</v>
      </c>
      <c r="J22" s="42">
        <v>8.653846153846153</v>
      </c>
    </row>
    <row r="23" spans="1:10" s="3" customFormat="1" ht="11.25">
      <c r="A23" s="8" t="s">
        <v>14</v>
      </c>
      <c r="B23" s="10">
        <v>401</v>
      </c>
      <c r="C23" s="35">
        <v>16.209476309226932</v>
      </c>
      <c r="D23" s="10">
        <v>377</v>
      </c>
      <c r="E23" s="18">
        <v>424</v>
      </c>
      <c r="F23" s="3">
        <v>369</v>
      </c>
      <c r="G23" s="17">
        <v>405</v>
      </c>
      <c r="H23" s="41">
        <v>457</v>
      </c>
      <c r="I23" s="41">
        <v>434</v>
      </c>
      <c r="J23" s="42">
        <v>19.35483870967742</v>
      </c>
    </row>
    <row r="24" spans="1:10" s="3" customFormat="1" ht="11.25">
      <c r="A24" s="9" t="s">
        <v>21</v>
      </c>
      <c r="B24" s="12">
        <v>18592</v>
      </c>
      <c r="C24" s="36">
        <v>26.672762478485367</v>
      </c>
      <c r="D24" s="12">
        <v>18924</v>
      </c>
      <c r="E24" s="12">
        <v>18218</v>
      </c>
      <c r="F24" s="12">
        <v>18617</v>
      </c>
      <c r="G24" s="12">
        <v>18787</v>
      </c>
      <c r="H24" s="43">
        <v>19056</v>
      </c>
      <c r="I24" s="43">
        <v>19382</v>
      </c>
      <c r="J24" s="44">
        <v>26.12733464038799</v>
      </c>
    </row>
    <row r="25" spans="1:10" s="3" customFormat="1" ht="11.25">
      <c r="A25" s="8" t="s">
        <v>15</v>
      </c>
      <c r="B25" s="10">
        <v>851</v>
      </c>
      <c r="C25" s="35">
        <v>79.0834312573443</v>
      </c>
      <c r="D25" s="10">
        <v>861</v>
      </c>
      <c r="E25" s="18">
        <v>916</v>
      </c>
      <c r="F25" s="3">
        <v>982</v>
      </c>
      <c r="G25" s="17">
        <v>1004</v>
      </c>
      <c r="H25" s="41">
        <v>978</v>
      </c>
      <c r="I25" s="41">
        <v>924</v>
      </c>
      <c r="J25" s="42">
        <v>81.06060606060606</v>
      </c>
    </row>
    <row r="26" spans="1:10" s="3" customFormat="1" ht="11.25">
      <c r="A26" s="8" t="s">
        <v>16</v>
      </c>
      <c r="B26" s="10">
        <v>1336</v>
      </c>
      <c r="C26" s="35">
        <v>79.86526946107784</v>
      </c>
      <c r="D26" s="10">
        <v>1461</v>
      </c>
      <c r="E26" s="18">
        <v>1461</v>
      </c>
      <c r="F26" s="3">
        <v>1474</v>
      </c>
      <c r="G26" s="17">
        <v>1455</v>
      </c>
      <c r="H26" s="41">
        <v>1395</v>
      </c>
      <c r="I26" s="41">
        <v>1436</v>
      </c>
      <c r="J26" s="42">
        <v>80.08356545961003</v>
      </c>
    </row>
    <row r="27" spans="1:10" s="4" customFormat="1" ht="11.25">
      <c r="A27" s="8" t="s">
        <v>23</v>
      </c>
      <c r="B27" s="11">
        <v>8133</v>
      </c>
      <c r="C27" s="37">
        <v>59.43686216648223</v>
      </c>
      <c r="D27" s="11">
        <v>8249</v>
      </c>
      <c r="E27" s="19">
        <v>8229</v>
      </c>
      <c r="F27" s="4">
        <v>8198</v>
      </c>
      <c r="G27" s="24">
        <v>8544</v>
      </c>
      <c r="H27" s="45">
        <v>8386</v>
      </c>
      <c r="I27" s="45">
        <v>8337</v>
      </c>
      <c r="J27" s="42">
        <v>59.28991243852705</v>
      </c>
    </row>
    <row r="28" spans="1:10" s="4" customFormat="1" ht="11.25">
      <c r="A28" s="8" t="s">
        <v>24</v>
      </c>
      <c r="B28" s="11">
        <v>739</v>
      </c>
      <c r="C28" s="37">
        <v>68.6062246278755</v>
      </c>
      <c r="D28" s="11">
        <v>819</v>
      </c>
      <c r="E28" s="19">
        <v>838</v>
      </c>
      <c r="F28" s="4">
        <v>708</v>
      </c>
      <c r="G28" s="24"/>
      <c r="H28" s="45"/>
      <c r="I28" s="45"/>
      <c r="J28" s="42"/>
    </row>
    <row r="29" spans="1:10" s="4" customFormat="1" ht="11.25">
      <c r="A29" s="8" t="s">
        <v>74</v>
      </c>
      <c r="B29" s="11"/>
      <c r="C29" s="37"/>
      <c r="D29" s="11"/>
      <c r="E29" s="19"/>
      <c r="F29" s="4">
        <v>209</v>
      </c>
      <c r="G29" s="24">
        <v>919</v>
      </c>
      <c r="H29" s="45">
        <v>899</v>
      </c>
      <c r="I29" s="45">
        <v>934</v>
      </c>
      <c r="J29" s="42">
        <v>66.59528907922912</v>
      </c>
    </row>
    <row r="30" spans="1:10" s="3" customFormat="1" ht="11.25">
      <c r="A30" s="8" t="s">
        <v>17</v>
      </c>
      <c r="B30" s="10">
        <v>1182</v>
      </c>
      <c r="C30" s="37">
        <v>37.39424703891709</v>
      </c>
      <c r="D30" s="10">
        <v>1056</v>
      </c>
      <c r="E30" s="18">
        <v>1020</v>
      </c>
      <c r="F30" s="3">
        <v>1082</v>
      </c>
      <c r="G30" s="17">
        <v>1121</v>
      </c>
      <c r="H30" s="41">
        <v>1084</v>
      </c>
      <c r="I30" s="41">
        <v>1079</v>
      </c>
      <c r="J30" s="42">
        <v>29.471733086190916</v>
      </c>
    </row>
    <row r="31" spans="1:10" s="3" customFormat="1" ht="11.25">
      <c r="A31" s="8" t="s">
        <v>25</v>
      </c>
      <c r="B31" s="10">
        <v>1919</v>
      </c>
      <c r="C31" s="35">
        <v>81.60500260552371</v>
      </c>
      <c r="D31" s="10">
        <v>1932</v>
      </c>
      <c r="E31" s="18">
        <v>1894</v>
      </c>
      <c r="F31" s="3">
        <v>1794</v>
      </c>
      <c r="G31" s="17">
        <v>1849</v>
      </c>
      <c r="H31" s="41">
        <v>1836</v>
      </c>
      <c r="I31" s="41">
        <v>1825</v>
      </c>
      <c r="J31" s="42">
        <v>77.20547945205479</v>
      </c>
    </row>
    <row r="32" spans="1:10" s="3" customFormat="1" ht="11.25">
      <c r="A32" s="8" t="s">
        <v>18</v>
      </c>
      <c r="B32" s="10">
        <v>3064</v>
      </c>
      <c r="C32" s="35">
        <v>8.420365535248042</v>
      </c>
      <c r="D32" s="10">
        <v>3069</v>
      </c>
      <c r="E32" s="18">
        <v>3221</v>
      </c>
      <c r="F32" s="3">
        <v>3094</v>
      </c>
      <c r="G32" s="17">
        <v>3492</v>
      </c>
      <c r="H32" s="41">
        <v>3490</v>
      </c>
      <c r="I32" s="41">
        <v>3592</v>
      </c>
      <c r="J32" s="42">
        <v>9.298440979955457</v>
      </c>
    </row>
    <row r="33" spans="1:10" s="3" customFormat="1" ht="11.25">
      <c r="A33" s="8" t="s">
        <v>19</v>
      </c>
      <c r="B33" s="10">
        <v>1358</v>
      </c>
      <c r="C33" s="35">
        <v>31.516936671575845</v>
      </c>
      <c r="D33" s="10">
        <v>1403</v>
      </c>
      <c r="E33" s="18">
        <v>1352</v>
      </c>
      <c r="F33" s="3">
        <v>1418</v>
      </c>
      <c r="G33" s="17"/>
      <c r="H33" s="41"/>
      <c r="I33" s="41"/>
      <c r="J33" s="42"/>
    </row>
    <row r="34" spans="1:10" s="3" customFormat="1" ht="11.25">
      <c r="A34" s="8" t="s">
        <v>75</v>
      </c>
      <c r="B34" s="10"/>
      <c r="C34" s="35"/>
      <c r="D34" s="10"/>
      <c r="E34" s="18"/>
      <c r="G34" s="17">
        <v>1513</v>
      </c>
      <c r="H34" s="41">
        <v>1579</v>
      </c>
      <c r="I34" s="41">
        <v>1614</v>
      </c>
      <c r="J34" s="42">
        <v>33.82899628252788</v>
      </c>
    </row>
    <row r="35" spans="1:10" s="3" customFormat="1" ht="11.25">
      <c r="A35" s="16" t="s">
        <v>55</v>
      </c>
      <c r="B35" s="10">
        <v>481</v>
      </c>
      <c r="C35" s="35">
        <v>41.58004158004158</v>
      </c>
      <c r="D35" s="10">
        <v>422</v>
      </c>
      <c r="E35" s="18">
        <v>377</v>
      </c>
      <c r="F35" s="3">
        <v>430</v>
      </c>
      <c r="G35" s="17">
        <v>401</v>
      </c>
      <c r="H35" s="41">
        <v>398</v>
      </c>
      <c r="I35" s="41">
        <v>451</v>
      </c>
      <c r="J35" s="42">
        <v>33.25942350332594</v>
      </c>
    </row>
    <row r="36" spans="1:10" s="3" customFormat="1" ht="11.25">
      <c r="A36" s="8" t="s">
        <v>20</v>
      </c>
      <c r="B36" s="10">
        <v>8706</v>
      </c>
      <c r="C36" s="35">
        <v>57.06409372846313</v>
      </c>
      <c r="D36" s="10">
        <v>8707</v>
      </c>
      <c r="E36" s="18">
        <v>8738</v>
      </c>
      <c r="F36" s="3">
        <v>8673</v>
      </c>
      <c r="G36" s="17">
        <v>8531</v>
      </c>
      <c r="H36" s="41">
        <v>8569</v>
      </c>
      <c r="I36" s="41">
        <v>8479</v>
      </c>
      <c r="J36" s="42">
        <v>58.49746432362307</v>
      </c>
    </row>
    <row r="37" spans="1:10" s="3" customFormat="1" ht="11.25">
      <c r="A37" s="9" t="s">
        <v>22</v>
      </c>
      <c r="B37" s="12">
        <v>27769</v>
      </c>
      <c r="C37" s="36">
        <v>53.811804530231555</v>
      </c>
      <c r="D37" s="12">
        <v>27979</v>
      </c>
      <c r="E37" s="12">
        <v>28046</v>
      </c>
      <c r="F37" s="12">
        <v>28062</v>
      </c>
      <c r="G37" s="12">
        <v>28829</v>
      </c>
      <c r="H37" s="43">
        <v>28614</v>
      </c>
      <c r="I37" s="43">
        <v>28671</v>
      </c>
      <c r="J37" s="46">
        <v>52.948972829688536</v>
      </c>
    </row>
    <row r="38" spans="1:10" s="3" customFormat="1" ht="11.25">
      <c r="A38" s="30" t="s">
        <v>0</v>
      </c>
      <c r="B38" s="31">
        <v>46361</v>
      </c>
      <c r="C38" s="38">
        <v>42.92832337525075</v>
      </c>
      <c r="D38" s="31">
        <v>46903</v>
      </c>
      <c r="E38" s="31">
        <v>46264</v>
      </c>
      <c r="F38" s="31">
        <v>46679</v>
      </c>
      <c r="G38" s="31">
        <v>47616</v>
      </c>
      <c r="H38" s="47">
        <v>47670</v>
      </c>
      <c r="I38" s="47">
        <v>48053</v>
      </c>
      <c r="J38" s="48">
        <v>42.13056416873036</v>
      </c>
    </row>
    <row r="39" spans="1:10" ht="12">
      <c r="A39" s="20" t="s">
        <v>28</v>
      </c>
      <c r="B39" s="23"/>
      <c r="C39" s="23"/>
      <c r="D39" s="23"/>
      <c r="E39" s="23"/>
      <c r="F39" s="23"/>
      <c r="G39" s="23"/>
      <c r="H39" s="49"/>
      <c r="I39" s="49"/>
      <c r="J39" s="32" t="s">
        <v>36</v>
      </c>
    </row>
    <row r="40" spans="1:10" s="4" customFormat="1" ht="21.75" customHeight="1">
      <c r="A40" s="91" t="s">
        <v>62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s="4" customFormat="1" ht="11.25">
      <c r="A41" s="4" t="s">
        <v>32</v>
      </c>
      <c r="B41" s="14"/>
      <c r="C41" s="14"/>
      <c r="F41" s="22"/>
      <c r="G41" s="22"/>
      <c r="H41" s="22"/>
      <c r="I41" s="50"/>
      <c r="J41" s="51"/>
    </row>
    <row r="42" spans="1:10" s="4" customFormat="1" ht="11.25">
      <c r="A42" s="4" t="s">
        <v>33</v>
      </c>
      <c r="B42" s="14"/>
      <c r="C42" s="14"/>
      <c r="D42" s="22"/>
      <c r="E42" s="22"/>
      <c r="F42" s="22"/>
      <c r="G42" s="22"/>
      <c r="H42" s="22"/>
      <c r="I42" s="52"/>
      <c r="J42" s="51"/>
    </row>
    <row r="43" spans="1:10" ht="12">
      <c r="A43" s="3" t="s">
        <v>34</v>
      </c>
      <c r="F43" s="22"/>
      <c r="G43" s="22"/>
      <c r="H43" s="22"/>
      <c r="J43" s="51"/>
    </row>
    <row r="44" spans="1:10" ht="12">
      <c r="A44" s="3" t="s">
        <v>35</v>
      </c>
      <c r="J44" s="51"/>
    </row>
    <row r="45" spans="1:10" ht="12">
      <c r="A45" s="21" t="s">
        <v>64</v>
      </c>
      <c r="D45" s="15"/>
      <c r="E45" s="15"/>
      <c r="F45" s="15"/>
      <c r="G45" s="15"/>
      <c r="H45" s="53"/>
      <c r="I45" s="53"/>
      <c r="J45" s="51"/>
    </row>
    <row r="46" ht="12">
      <c r="A46" s="6" t="s">
        <v>37</v>
      </c>
    </row>
    <row r="48" ht="12">
      <c r="A48" s="3"/>
    </row>
    <row r="49" spans="1:10" ht="12">
      <c r="A49" s="3"/>
      <c r="F49" s="13"/>
      <c r="G49" s="13"/>
      <c r="H49" s="54"/>
      <c r="I49" s="54"/>
      <c r="J49" s="54"/>
    </row>
    <row r="50" ht="12">
      <c r="A50" s="3"/>
    </row>
    <row r="51" ht="12">
      <c r="A51" s="21"/>
    </row>
    <row r="52" ht="12">
      <c r="A52" s="6"/>
    </row>
  </sheetData>
  <sheetProtection/>
  <mergeCells count="3">
    <mergeCell ref="I5:J5"/>
    <mergeCell ref="B5:C5"/>
    <mergeCell ref="A40:J40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1" customWidth="1"/>
    <col min="2" max="7" width="9.57421875" style="1" bestFit="1" customWidth="1"/>
    <col min="8" max="9" width="8.140625" style="1" customWidth="1"/>
    <col min="10" max="12" width="11.421875" style="1" customWidth="1"/>
    <col min="13" max="13" width="11.7109375" style="1" customWidth="1"/>
    <col min="14" max="16384" width="11.421875" style="1" customWidth="1"/>
  </cols>
  <sheetData>
    <row r="1" spans="1:6" ht="15">
      <c r="A1" s="94" t="s">
        <v>54</v>
      </c>
      <c r="B1" s="94"/>
      <c r="C1" s="94"/>
      <c r="D1" s="94"/>
      <c r="E1" s="94"/>
      <c r="F1" s="94"/>
    </row>
    <row r="2" spans="1:6" ht="15">
      <c r="A2" s="34"/>
      <c r="B2" s="34"/>
      <c r="C2" s="34"/>
      <c r="D2" s="34"/>
      <c r="E2" s="34"/>
      <c r="F2" s="34"/>
    </row>
    <row r="3" spans="1:6" ht="12">
      <c r="A3" s="93" t="s">
        <v>60</v>
      </c>
      <c r="B3" s="93"/>
      <c r="C3" s="93"/>
      <c r="D3" s="93"/>
      <c r="E3" s="93"/>
      <c r="F3" s="93"/>
    </row>
    <row r="5" spans="1:17" ht="12">
      <c r="A5" s="56"/>
      <c r="B5" s="57">
        <v>2002</v>
      </c>
      <c r="C5" s="57">
        <v>2003</v>
      </c>
      <c r="D5" s="57">
        <v>2004</v>
      </c>
      <c r="E5" s="57">
        <v>2005</v>
      </c>
      <c r="F5" s="57">
        <v>2006</v>
      </c>
      <c r="G5" s="57">
        <v>2007</v>
      </c>
      <c r="H5" s="57">
        <v>2008</v>
      </c>
      <c r="I5" s="57">
        <v>2009</v>
      </c>
      <c r="J5" s="57">
        <v>2010</v>
      </c>
      <c r="K5" s="57">
        <v>2011</v>
      </c>
      <c r="L5" s="57">
        <v>2012</v>
      </c>
      <c r="M5" s="57">
        <v>2013</v>
      </c>
      <c r="N5" s="57">
        <v>2014</v>
      </c>
      <c r="O5" s="57">
        <v>2015</v>
      </c>
      <c r="P5" s="57">
        <v>2016</v>
      </c>
      <c r="Q5" s="57">
        <v>2017</v>
      </c>
    </row>
    <row r="6" spans="1:17" ht="12">
      <c r="A6" s="55" t="s">
        <v>2</v>
      </c>
      <c r="B6" s="58">
        <v>22.227749863190883</v>
      </c>
      <c r="C6" s="58">
        <v>22.943434860506784</v>
      </c>
      <c r="D6" s="58">
        <v>22.46703034796886</v>
      </c>
      <c r="E6" s="58">
        <v>22.871086253221474</v>
      </c>
      <c r="F6" s="58">
        <v>22.35695538057743</v>
      </c>
      <c r="G6" s="58">
        <v>22.553699284009546</v>
      </c>
      <c r="H6" s="58">
        <v>23.882415254237287</v>
      </c>
      <c r="I6" s="58">
        <v>25.030921459492887</v>
      </c>
      <c r="J6" s="58">
        <v>26.5</v>
      </c>
      <c r="K6" s="59">
        <v>26.7</v>
      </c>
      <c r="L6" s="59">
        <v>26.2</v>
      </c>
      <c r="M6" s="59">
        <v>25.9</v>
      </c>
      <c r="N6" s="59">
        <v>25.8</v>
      </c>
      <c r="O6" s="59">
        <v>25.5</v>
      </c>
      <c r="P6" s="59">
        <v>25.7</v>
      </c>
      <c r="Q6" s="59">
        <v>26.1</v>
      </c>
    </row>
    <row r="7" spans="1:17" ht="12">
      <c r="A7" s="55" t="s">
        <v>31</v>
      </c>
      <c r="B7" s="58">
        <v>56.69307756463719</v>
      </c>
      <c r="C7" s="58">
        <v>57.171321704477926</v>
      </c>
      <c r="D7" s="58">
        <v>55.734442193552965</v>
      </c>
      <c r="E7" s="58">
        <v>54.73477976924751</v>
      </c>
      <c r="F7" s="58">
        <v>54.88855210143052</v>
      </c>
      <c r="G7" s="58">
        <v>54.57137567117201</v>
      </c>
      <c r="H7" s="58">
        <v>53.114895451605946</v>
      </c>
      <c r="I7" s="58">
        <v>54.53813855843247</v>
      </c>
      <c r="J7" s="58">
        <v>54.8</v>
      </c>
      <c r="K7" s="58">
        <v>53.8</v>
      </c>
      <c r="L7" s="59">
        <v>53.6</v>
      </c>
      <c r="M7" s="59">
        <v>53.7</v>
      </c>
      <c r="N7" s="59">
        <v>53.6</v>
      </c>
      <c r="O7" s="59">
        <v>52.8</v>
      </c>
      <c r="P7" s="59">
        <v>52.9</v>
      </c>
      <c r="Q7" s="59">
        <v>52.9</v>
      </c>
    </row>
    <row r="8" spans="1:17" ht="12">
      <c r="A8" s="56" t="s">
        <v>1</v>
      </c>
      <c r="B8" s="60">
        <v>42.51897620557726</v>
      </c>
      <c r="C8" s="60">
        <v>43.28237297993436</v>
      </c>
      <c r="D8" s="60">
        <v>42.37526053851716</v>
      </c>
      <c r="E8" s="60">
        <v>42.04676958012183</v>
      </c>
      <c r="F8" s="60">
        <v>41.446326703251415</v>
      </c>
      <c r="G8" s="60">
        <v>41.58139125459387</v>
      </c>
      <c r="H8" s="60">
        <v>41.30025260093334</v>
      </c>
      <c r="I8" s="60">
        <v>42.60586862287429</v>
      </c>
      <c r="J8" s="60">
        <v>43.7</v>
      </c>
      <c r="K8" s="57">
        <v>42.9</v>
      </c>
      <c r="L8" s="57">
        <v>42.5</v>
      </c>
      <c r="M8" s="57">
        <v>42.8</v>
      </c>
      <c r="N8" s="57">
        <v>42.5</v>
      </c>
      <c r="O8" s="57">
        <v>42</v>
      </c>
      <c r="P8" s="57">
        <v>42</v>
      </c>
      <c r="Q8" s="57">
        <v>42.1</v>
      </c>
    </row>
    <row r="10" spans="1:6" ht="12">
      <c r="A10" s="93" t="s">
        <v>60</v>
      </c>
      <c r="B10" s="93"/>
      <c r="C10" s="93"/>
      <c r="D10" s="93"/>
      <c r="E10" s="93"/>
      <c r="F10" s="93"/>
    </row>
    <row r="11" ht="12">
      <c r="A11" s="6"/>
    </row>
    <row r="33" ht="23.25" customHeight="1"/>
    <row r="34" spans="1:9" ht="12">
      <c r="A34" s="20" t="s">
        <v>28</v>
      </c>
      <c r="I34" s="32"/>
    </row>
    <row r="35" spans="1:7" ht="28.5" customHeight="1">
      <c r="A35" s="92" t="s">
        <v>56</v>
      </c>
      <c r="B35" s="92"/>
      <c r="C35" s="92"/>
      <c r="D35" s="92"/>
      <c r="E35" s="92"/>
      <c r="F35" s="92"/>
      <c r="G35" s="92"/>
    </row>
    <row r="36" ht="12">
      <c r="A36" s="6" t="s">
        <v>37</v>
      </c>
    </row>
  </sheetData>
  <sheetProtection/>
  <mergeCells count="4">
    <mergeCell ref="A35:G35"/>
    <mergeCell ref="A10:F10"/>
    <mergeCell ref="A1:F1"/>
    <mergeCell ref="A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08-17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Boubou Traore</cp:lastModifiedBy>
  <cp:lastPrinted>2019-06-28T15:45:49Z</cp:lastPrinted>
  <dcterms:created xsi:type="dcterms:W3CDTF">2009-12-16T09:25:38Z</dcterms:created>
  <dcterms:modified xsi:type="dcterms:W3CDTF">2019-09-17T12:48:04Z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