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330" yWindow="165" windowWidth="12960" windowHeight="11340" tabRatio="853"/>
  </bookViews>
  <sheets>
    <sheet name="2.4 Notice" sheetId="19" r:id="rId1"/>
    <sheet name="2.4 Graphique 1" sheetId="17" r:id="rId2"/>
    <sheet name="2.4 Tableau 2" sheetId="9" r:id="rId3"/>
    <sheet name="2.4 Tableau 3" sheetId="18" r:id="rId4"/>
    <sheet name="2.4 Tableau 4" sheetId="6"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calcChain.xml><?xml version="1.0" encoding="utf-8"?>
<calcChain xmlns="http://schemas.openxmlformats.org/spreadsheetml/2006/main">
  <c r="K24" i="18" l="1"/>
  <c r="J24" i="18"/>
  <c r="L24" i="18"/>
  <c r="I24" i="18"/>
  <c r="H24" i="18"/>
  <c r="G24" i="18"/>
  <c r="F24" i="18"/>
  <c r="E24" i="18"/>
  <c r="D24" i="18"/>
  <c r="C24" i="18"/>
  <c r="B24" i="18"/>
  <c r="L23" i="18"/>
  <c r="L22" i="18"/>
  <c r="L21" i="18"/>
  <c r="L20" i="18"/>
  <c r="L19" i="18"/>
  <c r="L18" i="18"/>
  <c r="L17" i="18"/>
  <c r="L16" i="18"/>
  <c r="L15" i="18"/>
  <c r="L14" i="18"/>
  <c r="L13" i="18"/>
  <c r="L12" i="18"/>
  <c r="L11" i="18"/>
  <c r="L10" i="18"/>
  <c r="L9" i="18"/>
  <c r="L8" i="18"/>
  <c r="L7" i="18"/>
</calcChain>
</file>

<file path=xl/sharedStrings.xml><?xml version="1.0" encoding="utf-8"?>
<sst xmlns="http://schemas.openxmlformats.org/spreadsheetml/2006/main" count="177" uniqueCount="75">
  <si>
    <t>LP</t>
  </si>
  <si>
    <t>Total Public</t>
  </si>
  <si>
    <t>Total Public + Privé</t>
  </si>
  <si>
    <t>Ensemble</t>
  </si>
  <si>
    <t>Nombre total d'élèves</t>
  </si>
  <si>
    <t>Collèges</t>
  </si>
  <si>
    <t>STS/CPGE (2)</t>
  </si>
  <si>
    <t xml:space="preserve">Public </t>
  </si>
  <si>
    <r>
      <t>dont élèves du 2</t>
    </r>
    <r>
      <rPr>
        <b/>
        <i/>
        <vertAlign val="superscript"/>
        <sz val="8"/>
        <color indexed="9"/>
        <rFont val="Arial"/>
        <family val="2"/>
      </rPr>
      <t>nd</t>
    </r>
    <r>
      <rPr>
        <b/>
        <i/>
        <sz val="8"/>
        <color indexed="9"/>
        <rFont val="Arial"/>
        <family val="2"/>
      </rPr>
      <t xml:space="preserve"> degré</t>
    </r>
  </si>
  <si>
    <t>Public</t>
  </si>
  <si>
    <t>2010</t>
  </si>
  <si>
    <t>dont LPO</t>
  </si>
  <si>
    <t>ε</t>
  </si>
  <si>
    <t>LEGT</t>
  </si>
  <si>
    <t>Segpa</t>
  </si>
  <si>
    <t>Enseignement adapté (Segpa)</t>
  </si>
  <si>
    <t>-</t>
  </si>
  <si>
    <t>Formations en collège (1)</t>
  </si>
  <si>
    <t>Formations professionnelles en lycée</t>
  </si>
  <si>
    <t>Formations générales et technologiques en lycée</t>
  </si>
  <si>
    <t>Formations en collège</t>
  </si>
  <si>
    <t>Formations professionnelles en lycée (1)</t>
  </si>
  <si>
    <t>© DEPP</t>
  </si>
  <si>
    <r>
      <rPr>
        <b/>
        <sz val="8"/>
        <rFont val="Arial"/>
        <family val="2"/>
      </rPr>
      <t xml:space="preserve">1. </t>
    </r>
    <r>
      <rPr>
        <sz val="8"/>
        <rFont val="Arial"/>
        <family val="2"/>
      </rPr>
      <t>Y compris les préparations diverses pré-bac et formations complémentaires de niveaux IV et V.</t>
    </r>
  </si>
  <si>
    <r>
      <rPr>
        <b/>
        <sz val="8"/>
        <rFont val="Arial"/>
        <family val="2"/>
      </rPr>
      <t xml:space="preserve">2. </t>
    </r>
    <r>
      <rPr>
        <sz val="8"/>
        <rFont val="Arial"/>
        <family val="2"/>
      </rPr>
      <t>Y compris les préparations diverses post-bac et formations complémentaires de niveau III.</t>
    </r>
  </si>
  <si>
    <t>EREA</t>
  </si>
  <si>
    <r>
      <rPr>
        <b/>
        <sz val="8"/>
        <rFont val="Arial"/>
        <family val="2"/>
      </rPr>
      <t>1.</t>
    </r>
    <r>
      <rPr>
        <sz val="8"/>
        <rFont val="Arial"/>
        <family val="2"/>
      </rPr>
      <t xml:space="preserve"> Y compris DIMA, ULIS et 3e prépa-pro.</t>
    </r>
  </si>
  <si>
    <t>2012</t>
  </si>
  <si>
    <t>Segpa : section d'enseignement général et professionnel adapté.</t>
  </si>
  <si>
    <t>Formation en collège (1)</t>
  </si>
  <si>
    <t>Formation pro en lycée</t>
  </si>
  <si>
    <t>Formation GT en lycée</t>
  </si>
  <si>
    <t>F. métro</t>
  </si>
  <si>
    <t>FM + DOM</t>
  </si>
  <si>
    <t>(1) hors Segpa</t>
  </si>
  <si>
    <t>[3] Évolution du nombre de divisions (ou classes) selon le niveau de formation</t>
  </si>
  <si>
    <r>
      <t xml:space="preserve">[2] Répartition des élèves selon le type d'établissement et le niveau de formation à la rentrée 2019, </t>
    </r>
    <r>
      <rPr>
        <sz val="9"/>
        <rFont val="Arial"/>
        <family val="2"/>
      </rPr>
      <t>y compris post-bac, en %</t>
    </r>
  </si>
  <si>
    <t>2015</t>
  </si>
  <si>
    <t>Privé sous contrat</t>
  </si>
  <si>
    <t>Total Privé sous contrat</t>
  </si>
  <si>
    <t>Privé hors contrat</t>
  </si>
  <si>
    <t>Total Privé hors contrat</t>
  </si>
  <si>
    <t>Privé</t>
  </si>
  <si>
    <t>► Champ : France métropolitaine + DROM (Mayotte à partir de 2011), Public + Privé sous contrat et hors contrat, MENJ.</t>
  </si>
  <si>
    <t>[1] Évolution du nombre moyen d'élèves par division (ou classe) selon le niveau de formation</t>
  </si>
  <si>
    <t>2.4 Les collèges et lycées : niveau de formation et classes</t>
  </si>
  <si>
    <r>
      <t xml:space="preserve">Formations en collège </t>
    </r>
    <r>
      <rPr>
        <sz val="8"/>
        <rFont val="Arial"/>
        <family val="2"/>
      </rPr>
      <t>(1)</t>
    </r>
  </si>
  <si>
    <r>
      <t>Formations en collège</t>
    </r>
    <r>
      <rPr>
        <sz val="8"/>
        <rFont val="Arial"/>
        <family val="2"/>
      </rPr>
      <t xml:space="preserve"> (1)</t>
    </r>
  </si>
  <si>
    <t>Évolution 2018/2019</t>
  </si>
  <si>
    <r>
      <rPr>
        <b/>
        <i/>
        <sz val="8"/>
        <rFont val="Arial"/>
        <family val="2"/>
      </rPr>
      <t>Lecture :</t>
    </r>
    <r>
      <rPr>
        <i/>
        <sz val="8"/>
        <rFont val="Arial"/>
        <family val="2"/>
      </rPr>
      <t xml:space="preserve"> 74,1 % des élèves accueillis dans les LEGT du secteur public suivent des formations générales et technologiques en lycée. </t>
    </r>
  </si>
  <si>
    <t>[4] Évolution du nombre moyen d'élèves par division (ou classe) selon le niveau de formation</t>
  </si>
  <si>
    <r>
      <rPr>
        <b/>
        <sz val="8"/>
        <rFont val="Arial"/>
        <family val="2"/>
      </rPr>
      <t xml:space="preserve">1. </t>
    </r>
    <r>
      <rPr>
        <sz val="8"/>
        <rFont val="Arial"/>
        <family val="2"/>
      </rPr>
      <t>Y compris ULIS et 3</t>
    </r>
    <r>
      <rPr>
        <vertAlign val="superscript"/>
        <sz val="8"/>
        <rFont val="Arial"/>
        <family val="2"/>
      </rPr>
      <t>e</t>
    </r>
    <r>
      <rPr>
        <sz val="8"/>
        <rFont val="Arial"/>
        <family val="2"/>
      </rPr>
      <t xml:space="preserve"> prépa métier.</t>
    </r>
  </si>
  <si>
    <t>► Champ : France métropolitaine + DROM, Public + Privé sous contrat et hors contrat, MENJS.</t>
  </si>
  <si>
    <t>► Champ : France métropolitaine + DROM (Mayotte à partir de 2011), Public + Privé sous contrat et hors contrat, MENJS.</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</si>
  <si>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</si>
  <si>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</si>
  <si>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</si>
  <si>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</si>
  <si>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2.04 Les collèges et les lycées : niveau de formation et classes</t>
  </si>
  <si>
    <t>Sommaire</t>
  </si>
  <si>
    <t>Précisions</t>
  </si>
  <si>
    <r>
      <t>Le nombre moyen d’élèves par classe</t>
    </r>
    <r>
      <rPr>
        <sz val="8"/>
        <color indexed="8"/>
        <rFont val="Arial"/>
        <family val="2"/>
      </rPr>
      <t xml:space="preserve"> est le rapport du nombre d’élèves par le nombre de classes. Dans cette page, les élèves sont comptés en fonction du niveau de formations suivies. Ainsi, sont retenus, dans le calcul de la classe de troisième, tous les élèves, qu’ils soient scolarisés dans les collèges ou dans les lycées professionnels. Aussi, l’indicateur calculé ici ne peut être comparé à celui de la double page 2.03 calculé selon le type d’établissement fréquenté et est le même que l’indicateur présent dans la fiche 2.05.</t>
    </r>
  </si>
  <si>
    <r>
      <t>EREA, LP, LEGT, LPO, Segpa</t>
    </r>
    <r>
      <rPr>
        <sz val="8"/>
        <color indexed="8"/>
        <rFont val="Arial"/>
        <family val="2"/>
      </rPr>
      <t xml:space="preserve"> - Voir Glossaire</t>
    </r>
  </si>
  <si>
    <t>Source</t>
  </si>
  <si>
    <t>MENJS-MESRI-DEPP, Systèmes d’information Scolarité et Scolege.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</si>
  <si>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</si>
  <si>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</si>
  <si>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</si>
  <si>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</si>
  <si>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</si>
  <si>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</si>
  <si>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</si>
  <si>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</si>
  <si>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Répartition des élèves selon le type d'établissement et le niveau de formation à la rentrée 2019, y compris post-bac, en %</t>
  </si>
  <si>
    <t>Source : MENJS-MESRI-DEPP / Systèmes d'information Scolarité et Scolege.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</si>
</sst>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7" formatCode="0.0"/>
    <numFmt numFmtId="170" formatCode="_-* #,##0\ _€_-;\-* #,##0\ _€_-;_-* &quot;-&quot;??\ _€_-;_-@_-"/>
    <numFmt numFmtId="214" formatCode="_(* #,##0_);_(* \(#,##0\);_(* &quot;-&quot;_);_(@_)"/>
    <numFmt numFmtId="215" formatCode="_(* #,##0.00_);_(* \(#,##0.00\);_(* &quot;-&quot;??_);_(@_)"/>
    <numFmt numFmtId="216" formatCode="_(&quot;$&quot;* #,##0_);_(&quot;$&quot;* \(#,##0\);_(&quot;$&quot;* &quot;-&quot;_);_(@_)"/>
    <numFmt numFmtId="217" formatCode="_(&quot;$&quot;* #,##0.00_);_(&quot;$&quot;* \(#,##0.00\);_(&quot;$&quot;* &quot;-&quot;??_);_(@_)"/>
  </numFmts>
  <fonts count="68" x14ac:knownFonts="1">
    <font>
      <sz val="9"/>
      <name val="Arial"/>
    </font>
    <font>
      <sz val="9"/>
      <name val="Arial"/>
    </font>
    <font>
      <b/>
      <sz val="8"/>
      <name val="Arial"/>
      <family val="2"/>
    </font>
    <font>
      <sz val="8"/>
      <name val="Arial"/>
      <family val="2"/>
    </font>
    <font>
      <sz val="8"/>
      <name val="Arial"/>
      <family val="2"/>
    </font>
    <font>
      <b/>
      <sz val="8"/>
      <name val="Arial"/>
      <family val="2"/>
    </font>
    <font>
      <sz val="10"/>
      <name val="Arial"/>
      <family val="2"/>
    </font>
    <font>
      <b/>
      <sz val="12"/>
      <name val="Arial"/>
      <family val="2"/>
    </font>
    <font>
      <sz val="7"/>
      <name val="Arial"/>
      <family val="2"/>
    </font>
    <font>
      <b/>
      <sz val="10"/>
      <name val="Arial"/>
      <family val="2"/>
    </font>
    <font>
      <b/>
      <sz val="9"/>
      <name val="Arial"/>
      <family val="2"/>
    </font>
    <font>
      <b/>
      <sz val="9"/>
      <name val="Arial"/>
      <family val="2"/>
    </font>
    <font>
      <sz val="9"/>
      <name val="Arial"/>
      <family val="2"/>
    </font>
    <font>
      <sz val="9"/>
      <color indexed="10"/>
      <name val="Arial"/>
      <family val="2"/>
    </font>
    <font>
      <b/>
      <sz val="11"/>
      <name val="Arial"/>
      <family val="2"/>
    </font>
    <font>
      <b/>
      <sz val="8"/>
      <color indexed="9"/>
      <name val="Arial"/>
      <family val="2"/>
    </font>
    <font>
      <b/>
      <sz val="8"/>
      <color indexed="9"/>
      <name val="Arial"/>
      <family val="2"/>
    </font>
    <font>
      <b/>
      <sz val="8"/>
      <color indexed="12"/>
      <name val="Arial"/>
      <family val="2"/>
    </font>
    <font>
      <b/>
      <i/>
      <sz val="8"/>
      <color indexed="9"/>
      <name val="Arial"/>
      <family val="2"/>
    </font>
    <font>
      <b/>
      <i/>
      <vertAlign val="superscript"/>
      <sz val="8"/>
      <color indexed="9"/>
      <name val="Arial"/>
      <family val="2"/>
    </font>
    <font>
      <i/>
      <sz val="8"/>
      <name val="Arial"/>
      <family val="2"/>
    </font>
    <font>
      <b/>
      <i/>
      <sz val="8"/>
      <name val="Arial"/>
      <family val="2"/>
    </font>
    <font>
      <b/>
      <sz val="18"/>
      <color indexed="56"/>
      <name val="Cambria"/>
      <family val="2"/>
    </font>
    <font>
      <sz val="10"/>
      <name val="Arial"/>
      <family val="2"/>
    </font>
    <font>
      <i/>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vertAlign val="superscript"/>
      <sz val="8"/>
      <name val="Arial"/>
      <family val="2"/>
    </font>
    <font>
      <sz val="10"/>
      <name val="Arial"/>
    </font>
    <font>
      <sz val="11"/>
      <color theme="1"/>
      <name val="Calibri"/>
      <family val="2"/>
      <scheme val="minor"/>
    </font>
    <font>
      <u/>
      <sz val="11"/>
      <color theme="10"/>
      <name val="Calibri"/>
      <family val="2"/>
      <scheme val="minor"/>
    </font>
    <font>
      <u/>
      <sz val="10"/>
      <color theme="10"/>
      <name val="Arial"/>
      <family val="2"/>
    </font>
    <font>
      <sz val="7"/>
      <name val="Cambria"/>
      <family val="2"/>
      <scheme val="major"/>
    </font>
    <font>
      <sz val="8"/>
      <name val="Cambria"/>
      <family val="2"/>
      <scheme val="major"/>
    </font>
    <font>
      <b/>
      <sz val="8"/>
      <color theme="0"/>
      <name val="Arial"/>
      <family val="2"/>
    </font>
    <font>
      <i/>
      <sz val="11"/>
      <color theme="1"/>
      <name val="Calibri"/>
      <family val="2"/>
      <scheme val="minor"/>
    </font>
    <font>
      <sz val="8"/>
      <color theme="1"/>
      <name val="Calibri"/>
      <family val="2"/>
      <scheme val="minor"/>
    </font>
    <font>
      <b/>
      <sz val="12"/>
      <color rgb="FF000000"/>
      <name val="Arial"/>
      <family val="2"/>
    </font>
    <font>
      <b/>
      <sz val="10"/>
      <color rgb="FF0000FF"/>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000065"/>
        <bgColor indexed="64"/>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12"/>
      </top>
      <bottom/>
      <diagonal/>
    </border>
    <border>
      <left style="thin">
        <color indexed="9"/>
      </left>
      <right style="thin">
        <color indexed="9"/>
      </right>
      <top/>
      <bottom style="thin">
        <color indexed="12"/>
      </bottom>
      <diagonal/>
    </border>
    <border>
      <left style="thin">
        <color indexed="9"/>
      </left>
      <right style="thin">
        <color indexed="9"/>
      </right>
      <top/>
      <bottom style="medium">
        <color indexed="12"/>
      </bottom>
      <diagonal/>
    </border>
    <border>
      <left/>
      <right/>
      <top style="medium">
        <color indexed="12"/>
      </top>
      <bottom/>
      <diagonal/>
    </border>
    <border>
      <left style="thin">
        <color theme="0"/>
      </left>
      <right style="thin">
        <color theme="0"/>
      </right>
      <top/>
      <bottom/>
      <diagonal/>
    </border>
    <border>
      <left/>
      <right/>
      <top/>
      <bottom style="medium">
        <color rgb="FF0000FF"/>
      </bottom>
      <diagonal/>
    </border>
    <border>
      <left/>
      <right/>
      <top style="medium">
        <color rgb="FF0000FF"/>
      </top>
      <bottom/>
      <diagonal/>
    </border>
  </borders>
  <cellStyleXfs count="82">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3" borderId="0" applyNumberFormat="0" applyBorder="0" applyAlignment="0" applyProtection="0"/>
    <xf numFmtId="0" fontId="3" fillId="16" borderId="1"/>
    <xf numFmtId="0" fontId="29" fillId="17" borderId="2" applyNumberFormat="0" applyAlignment="0" applyProtection="0"/>
    <xf numFmtId="0" fontId="3" fillId="0" borderId="3"/>
    <xf numFmtId="0" fontId="30" fillId="18" borderId="5" applyNumberFormat="0" applyAlignment="0" applyProtection="0"/>
    <xf numFmtId="0" fontId="31" fillId="19" borderId="0">
      <alignment horizontal="center"/>
    </xf>
    <xf numFmtId="0" fontId="32" fillId="19" borderId="0">
      <alignment horizontal="center" vertical="center"/>
    </xf>
    <xf numFmtId="0" fontId="6" fillId="20" borderId="0">
      <alignment horizontal="center" wrapText="1"/>
    </xf>
    <xf numFmtId="0" fontId="17" fillId="19" borderId="0">
      <alignment horizontal="center"/>
    </xf>
    <xf numFmtId="214" fontId="33" fillId="0" borderId="0" applyFont="0" applyFill="0" applyBorder="0" applyAlignment="0" applyProtection="0"/>
    <xf numFmtId="215" fontId="6" fillId="0" borderId="0" applyFont="0" applyFill="0" applyBorder="0" applyAlignment="0" applyProtection="0"/>
    <xf numFmtId="215" fontId="33" fillId="0" borderId="0" applyFont="0" applyFill="0" applyBorder="0" applyAlignment="0" applyProtection="0"/>
    <xf numFmtId="216" fontId="33" fillId="0" borderId="0" applyFont="0" applyFill="0" applyBorder="0" applyAlignment="0" applyProtection="0"/>
    <xf numFmtId="217" fontId="33" fillId="0" borderId="0" applyFont="0" applyFill="0" applyBorder="0" applyAlignment="0" applyProtection="0"/>
    <xf numFmtId="0" fontId="34" fillId="21" borderId="1" applyBorder="0">
      <protection locked="0"/>
    </xf>
    <xf numFmtId="0" fontId="35" fillId="0" borderId="0" applyNumberFormat="0" applyFill="0" applyBorder="0" applyAlignment="0" applyProtection="0"/>
    <xf numFmtId="0" fontId="25" fillId="19" borderId="3">
      <alignment horizontal="left"/>
    </xf>
    <xf numFmtId="0" fontId="36" fillId="19" borderId="0">
      <alignment horizontal="left"/>
    </xf>
    <xf numFmtId="0" fontId="37" fillId="4" borderId="0" applyNumberFormat="0" applyBorder="0" applyAlignment="0" applyProtection="0"/>
    <xf numFmtId="0" fontId="38" fillId="22" borderId="0">
      <alignment horizontal="right" vertical="top" textRotation="90" wrapText="1"/>
    </xf>
    <xf numFmtId="0" fontId="39" fillId="0" borderId="6" applyNumberFormat="0" applyFill="0" applyAlignment="0" applyProtection="0"/>
    <xf numFmtId="0" fontId="40" fillId="0" borderId="7" applyNumberFormat="0" applyFill="0" applyAlignment="0" applyProtection="0"/>
    <xf numFmtId="0" fontId="41" fillId="0" borderId="8"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7" borderId="2" applyNumberFormat="0" applyAlignment="0" applyProtection="0"/>
    <xf numFmtId="0" fontId="9" fillId="20" borderId="0">
      <alignment horizontal="center"/>
    </xf>
    <xf numFmtId="0" fontId="3" fillId="19" borderId="9">
      <alignment wrapText="1"/>
    </xf>
    <xf numFmtId="0" fontId="44" fillId="19" borderId="10"/>
    <xf numFmtId="0" fontId="44" fillId="19" borderId="11"/>
    <xf numFmtId="0" fontId="3" fillId="19" borderId="12">
      <alignment horizontal="center" wrapText="1"/>
    </xf>
    <xf numFmtId="0" fontId="57" fillId="0" borderId="0" applyNumberFormat="0" applyFill="0" applyBorder="0" applyAlignment="0" applyProtection="0"/>
    <xf numFmtId="0" fontId="58" fillId="0" borderId="0" applyNumberFormat="0" applyFill="0" applyBorder="0" applyAlignment="0" applyProtection="0"/>
    <xf numFmtId="0" fontId="45" fillId="0" borderId="4" applyNumberFormat="0" applyFill="0" applyAlignment="0" applyProtection="0"/>
    <xf numFmtId="0" fontId="6" fillId="0" borderId="0" applyFont="0" applyFill="0" applyBorder="0" applyAlignment="0" applyProtection="0"/>
    <xf numFmtId="0" fontId="6" fillId="0" borderId="0"/>
    <xf numFmtId="0" fontId="46" fillId="23" borderId="0" applyNumberFormat="0" applyBorder="0" applyAlignment="0" applyProtection="0"/>
    <xf numFmtId="0" fontId="47" fillId="0" borderId="0"/>
    <xf numFmtId="0" fontId="56" fillId="0" borderId="0"/>
    <xf numFmtId="0" fontId="6" fillId="0" borderId="0"/>
    <xf numFmtId="0" fontId="26" fillId="0" borderId="0"/>
    <xf numFmtId="0" fontId="6" fillId="0" borderId="0"/>
    <xf numFmtId="0" fontId="23" fillId="0" borderId="0"/>
    <xf numFmtId="0" fontId="26" fillId="0" borderId="0"/>
    <xf numFmtId="0" fontId="56" fillId="0" borderId="0"/>
    <xf numFmtId="0" fontId="6" fillId="0" borderId="0"/>
    <xf numFmtId="0" fontId="55" fillId="0" borderId="0"/>
    <xf numFmtId="0" fontId="48" fillId="17" borderId="13"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1" fillId="0" borderId="0" applyFont="0" applyFill="0" applyBorder="0" applyAlignment="0" applyProtection="0"/>
    <xf numFmtId="9" fontId="6" fillId="0" borderId="0" applyNumberFormat="0" applyFont="0" applyFill="0" applyBorder="0" applyAlignment="0" applyProtection="0"/>
    <xf numFmtId="0" fontId="3" fillId="19" borderId="3"/>
    <xf numFmtId="0" fontId="32" fillId="19" borderId="0">
      <alignment horizontal="right"/>
    </xf>
    <xf numFmtId="0" fontId="49" fillId="24" borderId="0">
      <alignment horizontal="center"/>
    </xf>
    <xf numFmtId="0" fontId="50" fillId="20" borderId="0"/>
    <xf numFmtId="0" fontId="51" fillId="22" borderId="14">
      <alignment horizontal="left" vertical="top" wrapText="1"/>
    </xf>
    <xf numFmtId="0" fontId="51" fillId="22" borderId="15">
      <alignment horizontal="left" vertical="top"/>
    </xf>
    <xf numFmtId="37" fontId="52" fillId="0" borderId="0"/>
    <xf numFmtId="0" fontId="31" fillId="19" borderId="0">
      <alignment horizontal="center"/>
    </xf>
    <xf numFmtId="0" fontId="22" fillId="0" borderId="0" applyNumberFormat="0" applyFill="0" applyBorder="0" applyAlignment="0" applyProtection="0"/>
    <xf numFmtId="0" fontId="2" fillId="19" borderId="0"/>
    <xf numFmtId="0" fontId="53" fillId="0" borderId="0" applyNumberFormat="0" applyFill="0" applyBorder="0" applyAlignment="0" applyProtection="0"/>
  </cellStyleXfs>
  <cellXfs count="150">
    <xf numFmtId="0" fontId="0" fillId="0" borderId="0" xfId="0"/>
    <xf numFmtId="0" fontId="0" fillId="0" borderId="0" xfId="0" applyAlignment="1"/>
    <xf numFmtId="0" fontId="3" fillId="0" borderId="0" xfId="0" applyFont="1"/>
    <xf numFmtId="0" fontId="0" fillId="0" borderId="0" xfId="0" applyBorder="1"/>
    <xf numFmtId="0" fontId="5" fillId="0" borderId="0" xfId="0" applyFont="1"/>
    <xf numFmtId="0" fontId="7" fillId="0" borderId="0" xfId="0" quotePrefix="1" applyFont="1" applyAlignment="1">
      <alignment horizontal="left"/>
    </xf>
    <xf numFmtId="167" fontId="0" fillId="0" borderId="0" xfId="0" applyNumberFormat="1"/>
    <xf numFmtId="0" fontId="9" fillId="0" borderId="0" xfId="0" applyFont="1"/>
    <xf numFmtId="167" fontId="11" fillId="0" borderId="0" xfId="0" applyNumberFormat="1" applyFont="1"/>
    <xf numFmtId="0" fontId="3" fillId="0" borderId="0" xfId="0" quotePrefix="1" applyFont="1" applyBorder="1" applyAlignment="1">
      <alignment horizontal="left"/>
    </xf>
    <xf numFmtId="0" fontId="8" fillId="0" borderId="0" xfId="0" applyFont="1" applyAlignment="1">
      <alignment horizontal="center" vertical="center"/>
    </xf>
    <xf numFmtId="0" fontId="4" fillId="0" borderId="0" xfId="0" applyFont="1"/>
    <xf numFmtId="0" fontId="12" fillId="0" borderId="0" xfId="0" applyFont="1" applyAlignment="1"/>
    <xf numFmtId="0" fontId="13" fillId="0" borderId="0" xfId="0" applyFont="1"/>
    <xf numFmtId="0" fontId="0" fillId="0" borderId="0" xfId="0" applyAlignment="1">
      <alignment horizontal="right"/>
    </xf>
    <xf numFmtId="0" fontId="0" fillId="0" borderId="0" xfId="0" applyBorder="1" applyAlignment="1">
      <alignment horizontal="right"/>
    </xf>
    <xf numFmtId="0" fontId="4" fillId="0" borderId="0" xfId="0" quotePrefix="1" applyFont="1" applyAlignment="1">
      <alignment horizontal="left"/>
    </xf>
    <xf numFmtId="0" fontId="4" fillId="0" borderId="0" xfId="54" applyFont="1" applyAlignment="1">
      <alignment horizontal="left"/>
    </xf>
    <xf numFmtId="167" fontId="4" fillId="0" borderId="0" xfId="69" applyNumberFormat="1" applyFont="1" applyAlignment="1">
      <alignment horizontal="right" wrapText="1"/>
    </xf>
    <xf numFmtId="167" fontId="5" fillId="0" borderId="0" xfId="0" applyNumberFormat="1" applyFont="1" applyAlignment="1">
      <alignment horizontal="right" wrapText="1"/>
    </xf>
    <xf numFmtId="167" fontId="4" fillId="0" borderId="0" xfId="0" applyNumberFormat="1" applyFont="1" applyAlignment="1">
      <alignment horizontal="right" wrapText="1"/>
    </xf>
    <xf numFmtId="0" fontId="14" fillId="0" borderId="0" xfId="0" applyFont="1" applyAlignment="1">
      <alignment horizontal="right" wrapText="1"/>
    </xf>
    <xf numFmtId="0" fontId="0" fillId="0" borderId="0" xfId="0" applyAlignment="1">
      <alignment horizontal="right" wrapText="1"/>
    </xf>
    <xf numFmtId="0" fontId="10" fillId="0" borderId="0" xfId="0" applyFont="1" applyAlignment="1">
      <alignment horizontal="right" wrapText="1"/>
    </xf>
    <xf numFmtId="0" fontId="4" fillId="0" borderId="0" xfId="0" applyFont="1" applyAlignment="1">
      <alignment horizontal="right" wrapText="1"/>
    </xf>
    <xf numFmtId="0" fontId="0" fillId="0" borderId="0" xfId="0" applyBorder="1" applyAlignment="1">
      <alignment horizontal="right" wrapText="1"/>
    </xf>
    <xf numFmtId="3" fontId="5" fillId="0" borderId="0" xfId="0" applyNumberFormat="1" applyFont="1" applyBorder="1" applyAlignment="1">
      <alignment horizontal="right" wrapText="1"/>
    </xf>
    <xf numFmtId="170" fontId="0" fillId="0" borderId="0" xfId="0" applyNumberFormat="1" applyAlignment="1">
      <alignment horizontal="right" wrapText="1"/>
    </xf>
    <xf numFmtId="3" fontId="4" fillId="0" borderId="0" xfId="0" applyNumberFormat="1" applyFont="1" applyAlignment="1">
      <alignment horizontal="right" wrapText="1"/>
    </xf>
    <xf numFmtId="3" fontId="4" fillId="0" borderId="0" xfId="0" applyNumberFormat="1" applyFont="1" applyBorder="1" applyAlignment="1">
      <alignment horizontal="right" wrapText="1"/>
    </xf>
    <xf numFmtId="0" fontId="16" fillId="25" borderId="0" xfId="0" applyFont="1" applyFill="1" applyBorder="1" applyAlignment="1">
      <alignment horizontal="center" vertical="top" wrapText="1"/>
    </xf>
    <xf numFmtId="0" fontId="18" fillId="25" borderId="0" xfId="0" applyFont="1" applyFill="1" applyBorder="1" applyAlignment="1">
      <alignment horizontal="right" vertical="top" wrapText="1"/>
    </xf>
    <xf numFmtId="0" fontId="4" fillId="0" borderId="16" xfId="0" applyFont="1" applyBorder="1" applyAlignment="1">
      <alignment horizontal="right"/>
    </xf>
    <xf numFmtId="167" fontId="4" fillId="0" borderId="16" xfId="0" applyNumberFormat="1" applyFont="1" applyBorder="1" applyAlignment="1">
      <alignment horizontal="right"/>
    </xf>
    <xf numFmtId="167" fontId="4" fillId="0" borderId="16" xfId="0" applyNumberFormat="1" applyFont="1" applyFill="1" applyBorder="1" applyAlignment="1">
      <alignment horizontal="right"/>
    </xf>
    <xf numFmtId="167" fontId="4" fillId="0" borderId="17" xfId="0" applyNumberFormat="1" applyFont="1" applyFill="1" applyBorder="1" applyAlignment="1">
      <alignment horizontal="right"/>
    </xf>
    <xf numFmtId="167" fontId="4" fillId="0" borderId="18" xfId="0" applyNumberFormat="1" applyFont="1" applyFill="1" applyBorder="1" applyAlignment="1">
      <alignment horizontal="right"/>
    </xf>
    <xf numFmtId="167" fontId="4" fillId="0" borderId="18" xfId="0" applyNumberFormat="1" applyFont="1" applyBorder="1" applyAlignment="1">
      <alignment horizontal="right"/>
    </xf>
    <xf numFmtId="167" fontId="4" fillId="0" borderId="19" xfId="0" applyNumberFormat="1" applyFont="1" applyFill="1" applyBorder="1" applyAlignment="1">
      <alignment horizontal="right"/>
    </xf>
    <xf numFmtId="167" fontId="4" fillId="0" borderId="19" xfId="0" applyNumberFormat="1" applyFont="1" applyBorder="1" applyAlignment="1">
      <alignment horizontal="right"/>
    </xf>
    <xf numFmtId="0" fontId="5" fillId="0" borderId="16" xfId="0" applyFont="1" applyBorder="1"/>
    <xf numFmtId="0" fontId="4" fillId="0" borderId="16" xfId="0" applyFont="1" applyBorder="1" applyAlignment="1">
      <alignment horizontal="left"/>
    </xf>
    <xf numFmtId="0" fontId="3" fillId="0" borderId="19" xfId="0" applyFont="1" applyBorder="1"/>
    <xf numFmtId="0" fontId="3" fillId="0" borderId="0" xfId="0" applyFont="1" applyAlignment="1"/>
    <xf numFmtId="0" fontId="10" fillId="0" borderId="0" xfId="0" quotePrefix="1" applyFont="1" applyAlignment="1"/>
    <xf numFmtId="3" fontId="0" fillId="0" borderId="0" xfId="0" applyNumberFormat="1" applyAlignment="1">
      <alignment horizontal="right"/>
    </xf>
    <xf numFmtId="0" fontId="17" fillId="0" borderId="0" xfId="0" applyFont="1" applyBorder="1"/>
    <xf numFmtId="3" fontId="20" fillId="0" borderId="0" xfId="0" applyNumberFormat="1" applyFont="1" applyAlignment="1">
      <alignment horizontal="right" wrapText="1"/>
    </xf>
    <xf numFmtId="0" fontId="15" fillId="25" borderId="0" xfId="0" applyFont="1" applyFill="1" applyBorder="1"/>
    <xf numFmtId="0" fontId="0" fillId="0" borderId="16" xfId="0" applyBorder="1"/>
    <xf numFmtId="3" fontId="3" fillId="0" borderId="16" xfId="0" applyNumberFormat="1" applyFont="1" applyBorder="1" applyAlignment="1">
      <alignment horizontal="right"/>
    </xf>
    <xf numFmtId="3" fontId="17" fillId="0" borderId="16" xfId="0" applyNumberFormat="1" applyFont="1" applyBorder="1" applyAlignment="1">
      <alignment horizontal="right"/>
    </xf>
    <xf numFmtId="3" fontId="15" fillId="25" borderId="16" xfId="0" applyNumberFormat="1" applyFont="1" applyFill="1" applyBorder="1" applyAlignment="1">
      <alignment horizontal="right"/>
    </xf>
    <xf numFmtId="2" fontId="15" fillId="25" borderId="16" xfId="0" quotePrefix="1" applyNumberFormat="1" applyFont="1" applyFill="1" applyBorder="1" applyAlignment="1">
      <alignment horizontal="right" vertical="top" wrapText="1"/>
    </xf>
    <xf numFmtId="0" fontId="16" fillId="25" borderId="16" xfId="0" quotePrefix="1" applyFont="1" applyFill="1" applyBorder="1" applyAlignment="1">
      <alignment vertical="top"/>
    </xf>
    <xf numFmtId="0" fontId="4" fillId="0" borderId="0" xfId="0" applyFont="1" applyAlignment="1">
      <alignment horizontal="center" vertical="top" wrapText="1"/>
    </xf>
    <xf numFmtId="49" fontId="15" fillId="25" borderId="16" xfId="0" quotePrefix="1" applyNumberFormat="1" applyFont="1" applyFill="1" applyBorder="1" applyAlignment="1">
      <alignment horizontal="right" vertical="top" wrapText="1"/>
    </xf>
    <xf numFmtId="0" fontId="20" fillId="0" borderId="0" xfId="54" applyFont="1" applyAlignment="1">
      <alignment horizontal="left"/>
    </xf>
    <xf numFmtId="1" fontId="15" fillId="25" borderId="16" xfId="0" quotePrefix="1" applyNumberFormat="1" applyFont="1" applyFill="1" applyBorder="1" applyAlignment="1">
      <alignment horizontal="right" vertical="top" wrapText="1"/>
    </xf>
    <xf numFmtId="0" fontId="20" fillId="0" borderId="0" xfId="0" applyFont="1" applyAlignment="1">
      <alignment horizontal="right"/>
    </xf>
    <xf numFmtId="3" fontId="20" fillId="0" borderId="0" xfId="0" applyNumberFormat="1" applyFont="1" applyFill="1" applyAlignment="1">
      <alignment horizontal="right" wrapText="1"/>
    </xf>
    <xf numFmtId="167" fontId="20" fillId="0" borderId="0" xfId="0" applyNumberFormat="1" applyFont="1" applyFill="1" applyAlignment="1">
      <alignment horizontal="right" wrapText="1"/>
    </xf>
    <xf numFmtId="167" fontId="20" fillId="0" borderId="0" xfId="69" applyNumberFormat="1" applyFont="1" applyFill="1" applyAlignment="1">
      <alignment horizontal="right" wrapText="1"/>
    </xf>
    <xf numFmtId="167" fontId="3" fillId="0" borderId="0" xfId="0" applyNumberFormat="1" applyFont="1"/>
    <xf numFmtId="3" fontId="0" fillId="0" borderId="0" xfId="0" applyNumberFormat="1"/>
    <xf numFmtId="1" fontId="15" fillId="25" borderId="16" xfId="0" applyNumberFormat="1" applyFont="1" applyFill="1" applyBorder="1" applyAlignment="1">
      <alignment horizontal="right" vertical="top" wrapText="1"/>
    </xf>
    <xf numFmtId="167" fontId="4" fillId="0" borderId="17" xfId="0" applyNumberFormat="1" applyFont="1" applyBorder="1" applyAlignment="1">
      <alignment horizontal="right"/>
    </xf>
    <xf numFmtId="167" fontId="3" fillId="0" borderId="19" xfId="0" applyNumberFormat="1" applyFont="1" applyFill="1" applyBorder="1" applyAlignment="1">
      <alignment horizontal="right"/>
    </xf>
    <xf numFmtId="3" fontId="2" fillId="0" borderId="16" xfId="0" applyNumberFormat="1" applyFont="1" applyBorder="1" applyAlignment="1">
      <alignment horizontal="right"/>
    </xf>
    <xf numFmtId="3" fontId="3" fillId="0" borderId="16" xfId="0" applyNumberFormat="1" applyFont="1" applyFill="1" applyBorder="1" applyAlignment="1">
      <alignment horizontal="right"/>
    </xf>
    <xf numFmtId="0" fontId="3" fillId="0" borderId="0" xfId="0" applyFont="1" applyBorder="1" applyAlignment="1"/>
    <xf numFmtId="0" fontId="3" fillId="0" borderId="0" xfId="0" applyFont="1" applyBorder="1"/>
    <xf numFmtId="0" fontId="3" fillId="0" borderId="16" xfId="0" quotePrefix="1" applyFont="1" applyBorder="1" applyAlignment="1">
      <alignment horizontal="left"/>
    </xf>
    <xf numFmtId="0" fontId="3" fillId="0" borderId="16" xfId="0" applyFont="1" applyBorder="1"/>
    <xf numFmtId="0" fontId="3" fillId="0" borderId="18" xfId="0" applyFont="1" applyBorder="1"/>
    <xf numFmtId="0" fontId="15" fillId="25" borderId="21" xfId="0" applyFont="1" applyFill="1" applyBorder="1" applyAlignment="1">
      <alignment horizontal="right" vertical="top" wrapText="1"/>
    </xf>
    <xf numFmtId="0" fontId="16" fillId="25" borderId="21" xfId="0" applyFont="1" applyFill="1" applyBorder="1" applyAlignment="1">
      <alignment horizontal="right" vertical="top" wrapText="1"/>
    </xf>
    <xf numFmtId="0" fontId="15" fillId="25" borderId="21" xfId="0" quotePrefix="1" applyFont="1" applyFill="1" applyBorder="1" applyAlignment="1">
      <alignment horizontal="right" vertical="top" wrapText="1"/>
    </xf>
    <xf numFmtId="0" fontId="16" fillId="25" borderId="21" xfId="0" quotePrefix="1" applyFont="1" applyFill="1" applyBorder="1" applyAlignment="1">
      <alignment horizontal="right" vertical="top" wrapText="1"/>
    </xf>
    <xf numFmtId="0" fontId="3" fillId="0" borderId="0" xfId="0" applyFont="1" applyAlignment="1">
      <alignment horizontal="right"/>
    </xf>
    <xf numFmtId="0" fontId="9" fillId="0" borderId="0" xfId="0" quotePrefix="1" applyFont="1" applyAlignment="1"/>
    <xf numFmtId="167" fontId="6" fillId="0" borderId="0" xfId="69" applyNumberFormat="1" applyFont="1" applyAlignment="1">
      <alignment horizontal="right" wrapText="1"/>
    </xf>
    <xf numFmtId="167" fontId="3" fillId="0" borderId="0" xfId="69" applyNumberFormat="1" applyFont="1" applyAlignment="1">
      <alignment horizontal="right" wrapText="1"/>
    </xf>
    <xf numFmtId="167" fontId="3" fillId="0" borderId="0" xfId="69" quotePrefix="1" applyNumberFormat="1" applyFont="1" applyAlignment="1">
      <alignment horizontal="right" wrapText="1"/>
    </xf>
    <xf numFmtId="0" fontId="2" fillId="0" borderId="0" xfId="0" applyFont="1" applyBorder="1" applyAlignment="1">
      <alignment horizontal="left"/>
    </xf>
    <xf numFmtId="0" fontId="3" fillId="0" borderId="0" xfId="54" applyFont="1" applyAlignment="1">
      <alignment horizontal="left"/>
    </xf>
    <xf numFmtId="0" fontId="3" fillId="0" borderId="16" xfId="0" applyFont="1" applyBorder="1" applyAlignment="1">
      <alignment horizontal="right"/>
    </xf>
    <xf numFmtId="167" fontId="3" fillId="0" borderId="16" xfId="0" applyNumberFormat="1" applyFont="1" applyFill="1" applyBorder="1" applyAlignment="1">
      <alignment horizontal="right"/>
    </xf>
    <xf numFmtId="167" fontId="3" fillId="0" borderId="17" xfId="0" applyNumberFormat="1" applyFont="1" applyFill="1" applyBorder="1" applyAlignment="1">
      <alignment horizontal="right"/>
    </xf>
    <xf numFmtId="167" fontId="3" fillId="0" borderId="18" xfId="0" applyNumberFormat="1" applyFont="1" applyFill="1" applyBorder="1" applyAlignment="1">
      <alignment horizontal="right"/>
    </xf>
    <xf numFmtId="0" fontId="3" fillId="0" borderId="0" xfId="0" applyFont="1" applyBorder="1" applyAlignment="1">
      <alignment horizontal="left"/>
    </xf>
    <xf numFmtId="0" fontId="59" fillId="0" borderId="0" xfId="64" applyFont="1" applyFill="1"/>
    <xf numFmtId="0" fontId="60" fillId="0" borderId="0" xfId="64" applyFont="1"/>
    <xf numFmtId="0" fontId="60" fillId="0" borderId="0" xfId="64" applyFont="1" applyAlignment="1">
      <alignment horizontal="right"/>
    </xf>
    <xf numFmtId="0" fontId="60" fillId="0" borderId="0" xfId="64" applyFont="1" applyFill="1"/>
    <xf numFmtId="167" fontId="60" fillId="0" borderId="0" xfId="64" applyNumberFormat="1" applyFont="1" applyFill="1"/>
    <xf numFmtId="0" fontId="3" fillId="0" borderId="0" xfId="64" applyFont="1"/>
    <xf numFmtId="0" fontId="3" fillId="0" borderId="0" xfId="64" applyFont="1" applyFill="1"/>
    <xf numFmtId="167" fontId="3" fillId="0" borderId="0" xfId="64" applyNumberFormat="1" applyFont="1" applyFill="1"/>
    <xf numFmtId="0" fontId="61" fillId="26" borderId="0" xfId="64" applyFont="1" applyFill="1"/>
    <xf numFmtId="0" fontId="61" fillId="26" borderId="0" xfId="64" applyFont="1" applyFill="1" applyAlignment="1">
      <alignment horizontal="right"/>
    </xf>
    <xf numFmtId="0" fontId="3" fillId="0" borderId="22" xfId="64" applyFont="1" applyFill="1" applyBorder="1"/>
    <xf numFmtId="167" fontId="24" fillId="0" borderId="0" xfId="69" applyNumberFormat="1" applyFont="1" applyAlignment="1">
      <alignment horizontal="right" wrapText="1"/>
    </xf>
    <xf numFmtId="0" fontId="3" fillId="0" borderId="0" xfId="64" applyFont="1" applyFill="1" applyBorder="1"/>
    <xf numFmtId="0" fontId="3" fillId="0" borderId="22" xfId="0" applyFont="1" applyBorder="1"/>
    <xf numFmtId="167" fontId="3" fillId="0" borderId="0" xfId="64" applyNumberFormat="1" applyFont="1" applyFill="1" applyBorder="1"/>
    <xf numFmtId="167" fontId="3" fillId="0" borderId="22" xfId="0" applyNumberFormat="1" applyFont="1" applyBorder="1"/>
    <xf numFmtId="0" fontId="3" fillId="0" borderId="22" xfId="54" applyFont="1" applyBorder="1" applyAlignment="1">
      <alignment horizontal="left"/>
    </xf>
    <xf numFmtId="167" fontId="3" fillId="0" borderId="22" xfId="69" quotePrefix="1" applyNumberFormat="1" applyFont="1" applyBorder="1" applyAlignment="1">
      <alignment horizontal="right" wrapText="1"/>
    </xf>
    <xf numFmtId="167" fontId="4" fillId="0" borderId="22" xfId="0" applyNumberFormat="1" applyFont="1" applyBorder="1" applyAlignment="1">
      <alignment horizontal="right" wrapText="1"/>
    </xf>
    <xf numFmtId="3" fontId="4" fillId="0" borderId="22" xfId="0" applyNumberFormat="1" applyFont="1" applyBorder="1" applyAlignment="1">
      <alignment horizontal="right" wrapText="1"/>
    </xf>
    <xf numFmtId="3" fontId="20" fillId="0" borderId="22" xfId="0" applyNumberFormat="1" applyFont="1" applyBorder="1" applyAlignment="1">
      <alignment horizontal="right" wrapText="1"/>
    </xf>
    <xf numFmtId="0" fontId="2" fillId="0" borderId="0" xfId="0" applyFont="1" applyBorder="1"/>
    <xf numFmtId="0" fontId="2" fillId="0" borderId="17" xfId="0" applyFont="1" applyBorder="1"/>
    <xf numFmtId="0" fontId="2" fillId="0" borderId="16" xfId="0" quotePrefix="1" applyFont="1" applyBorder="1" applyAlignment="1">
      <alignment horizontal="left"/>
    </xf>
    <xf numFmtId="167" fontId="3" fillId="0" borderId="16" xfId="0" applyNumberFormat="1" applyFont="1" applyBorder="1" applyAlignment="1">
      <alignment horizontal="right"/>
    </xf>
    <xf numFmtId="0" fontId="2" fillId="0" borderId="0" xfId="0" applyFont="1"/>
    <xf numFmtId="0" fontId="15" fillId="25" borderId="0" xfId="0" applyFont="1" applyFill="1" applyBorder="1" applyAlignment="1">
      <alignment horizontal="center" vertical="center" wrapText="1"/>
    </xf>
    <xf numFmtId="0" fontId="62" fillId="0" borderId="0" xfId="0" applyFont="1"/>
    <xf numFmtId="0" fontId="3" fillId="0" borderId="16" xfId="0" applyFont="1" applyBorder="1" applyAlignment="1">
      <alignment horizontal="left"/>
    </xf>
    <xf numFmtId="2" fontId="15" fillId="27" borderId="16" xfId="0" quotePrefix="1" applyNumberFormat="1" applyFont="1" applyFill="1" applyBorder="1" applyAlignment="1">
      <alignment horizontal="right" vertical="top" wrapText="1"/>
    </xf>
    <xf numFmtId="1" fontId="15" fillId="27" borderId="16" xfId="0" quotePrefix="1" applyNumberFormat="1" applyFont="1" applyFill="1" applyBorder="1" applyAlignment="1">
      <alignment horizontal="right" vertical="top" wrapText="1"/>
    </xf>
    <xf numFmtId="3" fontId="15" fillId="27" borderId="16" xfId="0" applyNumberFormat="1" applyFont="1" applyFill="1" applyBorder="1" applyAlignment="1">
      <alignment horizontal="right"/>
    </xf>
    <xf numFmtId="3" fontId="63" fillId="0" borderId="0" xfId="0" applyNumberFormat="1" applyFont="1"/>
    <xf numFmtId="3" fontId="3" fillId="0" borderId="0" xfId="0" quotePrefix="1" applyNumberFormat="1" applyFont="1"/>
    <xf numFmtId="1" fontId="15" fillId="27" borderId="16" xfId="0" applyNumberFormat="1" applyFont="1" applyFill="1" applyBorder="1" applyAlignment="1">
      <alignment horizontal="right" vertical="top" wrapText="1"/>
    </xf>
    <xf numFmtId="0" fontId="24" fillId="0" borderId="0" xfId="65" applyFont="1"/>
    <xf numFmtId="0" fontId="55" fillId="0" borderId="0" xfId="65"/>
    <xf numFmtId="0" fontId="6" fillId="0" borderId="0" xfId="65" applyFont="1" applyAlignment="1">
      <alignment horizontal="center" wrapText="1"/>
    </xf>
    <xf numFmtId="0" fontId="55" fillId="0" borderId="0" xfId="65" applyAlignment="1">
      <alignment wrapText="1"/>
    </xf>
    <xf numFmtId="0" fontId="58" fillId="0" borderId="0" xfId="51"/>
    <xf numFmtId="0" fontId="64" fillId="0" borderId="0" xfId="65" applyFont="1" applyAlignment="1">
      <alignment vertical="center" wrapText="1"/>
    </xf>
    <xf numFmtId="0" fontId="6" fillId="0" borderId="0" xfId="65" applyFont="1"/>
    <xf numFmtId="0" fontId="65" fillId="0" borderId="0" xfId="65" applyFont="1" applyFill="1" applyAlignment="1">
      <alignment vertical="center"/>
    </xf>
    <xf numFmtId="0" fontId="10" fillId="0" borderId="0" xfId="65" applyFont="1" applyAlignment="1">
      <alignment wrapText="1"/>
    </xf>
    <xf numFmtId="0" fontId="66" fillId="0" borderId="0" xfId="65" applyFont="1" applyAlignment="1">
      <alignment horizontal="justify" vertical="center" wrapText="1"/>
    </xf>
    <xf numFmtId="0" fontId="65" fillId="0" borderId="0" xfId="65" applyFont="1" applyAlignment="1">
      <alignment vertical="center" wrapText="1"/>
    </xf>
    <xf numFmtId="0" fontId="67" fillId="0" borderId="0" xfId="65" applyFont="1" applyAlignment="1">
      <alignment vertical="center" wrapText="1"/>
    </xf>
    <xf numFmtId="0" fontId="3" fillId="0" borderId="0" xfId="65" applyFont="1" applyAlignment="1">
      <alignment wrapText="1"/>
    </xf>
    <xf numFmtId="0" fontId="3" fillId="0" borderId="0" xfId="65" applyFont="1"/>
    <xf numFmtId="0" fontId="14" fillId="0" borderId="0" xfId="0" quotePrefix="1" applyFont="1" applyAlignment="1">
      <alignment horizontal="left"/>
    </xf>
    <xf numFmtId="0" fontId="10" fillId="0" borderId="0" xfId="0" quotePrefix="1" applyFont="1" applyAlignment="1"/>
    <xf numFmtId="0" fontId="2" fillId="0" borderId="0" xfId="0" applyFont="1" applyAlignment="1"/>
    <xf numFmtId="0" fontId="3" fillId="0" borderId="0" xfId="0" applyFont="1" applyAlignment="1"/>
    <xf numFmtId="0" fontId="0" fillId="0" borderId="0" xfId="0" applyAlignment="1"/>
    <xf numFmtId="0" fontId="20" fillId="0" borderId="0" xfId="0" quotePrefix="1" applyFont="1" applyFill="1" applyBorder="1" applyAlignment="1">
      <alignment horizontal="left" wrapText="1"/>
    </xf>
    <xf numFmtId="0" fontId="3" fillId="0" borderId="0" xfId="0" applyFont="1" applyBorder="1" applyAlignment="1"/>
    <xf numFmtId="0" fontId="2" fillId="0" borderId="23" xfId="0" applyFont="1" applyBorder="1" applyAlignment="1">
      <alignment wrapText="1"/>
    </xf>
    <xf numFmtId="0" fontId="0" fillId="0" borderId="23" xfId="0" applyBorder="1" applyAlignment="1">
      <alignment wrapText="1"/>
    </xf>
    <xf numFmtId="0" fontId="2" fillId="0" borderId="20" xfId="0" applyFont="1" applyBorder="1" applyAlignment="1">
      <alignment horizontal="left"/>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L Normal"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rmal 6"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891009312948262E-2"/>
          <c:y val="3.7647188581762116E-2"/>
          <c:w val="0.88685169787532581"/>
          <c:h val="0.69176709018987892"/>
        </c:manualLayout>
      </c:layout>
      <c:lineChart>
        <c:grouping val="standard"/>
        <c:varyColors val="0"/>
        <c:ser>
          <c:idx val="0"/>
          <c:order val="0"/>
          <c:tx>
            <c:strRef>
              <c:f>'2.4 Graphique 1'!$C$34</c:f>
              <c:strCache>
                <c:ptCount val="1"/>
                <c:pt idx="0">
                  <c:v>Formation en collège (1)</c:v>
                </c:pt>
              </c:strCache>
            </c:strRef>
          </c:tx>
          <c:spPr>
            <a:ln>
              <a:solidFill>
                <a:srgbClr val="00C8FF"/>
              </a:solidFill>
            </a:ln>
          </c:spPr>
          <c:marker>
            <c:symbol val="none"/>
          </c:marker>
          <c:dLbls>
            <c:dLbl>
              <c:idx val="38"/>
              <c:layout>
                <c:manualLayout>
                  <c:x val="2.3228803716608709E-2"/>
                  <c:y val="-3.5746201966040782E-3"/>
                </c:manualLayout>
              </c:layout>
              <c:tx>
                <c:rich>
                  <a:bodyPr/>
                  <a:lstStyle/>
                  <a:p>
                    <a:pPr>
                      <a:defRPr sz="800" b="0" i="0" u="none" strike="noStrike" baseline="0">
                        <a:solidFill>
                          <a:srgbClr val="000000"/>
                        </a:solidFill>
                        <a:latin typeface="Arial"/>
                        <a:ea typeface="Arial"/>
                        <a:cs typeface="Arial"/>
                      </a:defRPr>
                    </a:pPr>
                    <a:r>
                      <a:t>25,6</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'2.4 Graphique 1'!$B$35:$B$74</c:f>
              <c:numCache>
                <c:formatCode>General</c:formatCod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numCache>
            </c:numRef>
          </c:cat>
          <c:val>
            <c:numRef>
              <c:f>'2.4 Graphique 1'!$C$35:$C$74</c:f>
              <c:numCache>
                <c:formatCode>0.0</c:formatCode>
                <c:ptCount val="40"/>
                <c:pt idx="0">
                  <c:v>23.52312110102309</c:v>
                </c:pt>
                <c:pt idx="1">
                  <c:v>23.423121101023092</c:v>
                </c:pt>
                <c:pt idx="2">
                  <c:v>23.48468165153464</c:v>
                </c:pt>
                <c:pt idx="3">
                  <c:v>23.805201835038488</c:v>
                </c:pt>
                <c:pt idx="4">
                  <c:v>24.266762385550031</c:v>
                </c:pt>
                <c:pt idx="5">
                  <c:v>24.546242202046184</c:v>
                </c:pt>
                <c:pt idx="6">
                  <c:v>24.643641284526943</c:v>
                </c:pt>
                <c:pt idx="7">
                  <c:v>24.461560550511546</c:v>
                </c:pt>
                <c:pt idx="8">
                  <c:v>24.320520183503849</c:v>
                </c:pt>
                <c:pt idx="9">
                  <c:v>24.220520183503847</c:v>
                </c:pt>
                <c:pt idx="10">
                  <c:v>24.3</c:v>
                </c:pt>
                <c:pt idx="11">
                  <c:v>24.441040367007695</c:v>
                </c:pt>
                <c:pt idx="12">
                  <c:v>24.382080734015396</c:v>
                </c:pt>
                <c:pt idx="13">
                  <c:v>24.661560550511549</c:v>
                </c:pt>
                <c:pt idx="14">
                  <c:v>24.641040367007697</c:v>
                </c:pt>
                <c:pt idx="15">
                  <c:v>24.5</c:v>
                </c:pt>
                <c:pt idx="16">
                  <c:v>24.5</c:v>
                </c:pt>
                <c:pt idx="17">
                  <c:v>24.361560550511548</c:v>
                </c:pt>
                <c:pt idx="18">
                  <c:v>24.361560550511548</c:v>
                </c:pt>
                <c:pt idx="19" formatCode="General">
                  <c:v>24.3</c:v>
                </c:pt>
                <c:pt idx="20" formatCode="General">
                  <c:v>24.2</c:v>
                </c:pt>
                <c:pt idx="21" formatCode="General">
                  <c:v>24.2</c:v>
                </c:pt>
                <c:pt idx="22" formatCode="General">
                  <c:v>24.1</c:v>
                </c:pt>
                <c:pt idx="23" formatCode="General">
                  <c:v>24.2</c:v>
                </c:pt>
                <c:pt idx="24" formatCode="General">
                  <c:v>24.1</c:v>
                </c:pt>
                <c:pt idx="25">
                  <c:v>24.154510229105998</c:v>
                </c:pt>
                <c:pt idx="26">
                  <c:v>24.166093609451401</c:v>
                </c:pt>
                <c:pt idx="27">
                  <c:v>24.145370428147199</c:v>
                </c:pt>
                <c:pt idx="28">
                  <c:v>24.273937418114102</c:v>
                </c:pt>
                <c:pt idx="29">
                  <c:v>24.306534466838301</c:v>
                </c:pt>
                <c:pt idx="30">
                  <c:v>24.4375634105124</c:v>
                </c:pt>
                <c:pt idx="31">
                  <c:v>24.827699957144201</c:v>
                </c:pt>
                <c:pt idx="32">
                  <c:v>24.998261131497902</c:v>
                </c:pt>
                <c:pt idx="33">
                  <c:v>25.016997689210601</c:v>
                </c:pt>
                <c:pt idx="34">
                  <c:v>25.052856482244199</c:v>
                </c:pt>
                <c:pt idx="35">
                  <c:v>25.119989845487499</c:v>
                </c:pt>
                <c:pt idx="36">
                  <c:v>25.175257191771099</c:v>
                </c:pt>
                <c:pt idx="37">
                  <c:v>25.269806368002701</c:v>
                </c:pt>
                <c:pt idx="38">
                  <c:v>25.433285931177899</c:v>
                </c:pt>
                <c:pt idx="39">
                  <c:v>25.6012488485398</c:v>
                </c:pt>
              </c:numCache>
            </c:numRef>
          </c:val>
          <c:smooth val="0"/>
        </c:ser>
        <c:ser>
          <c:idx val="1"/>
          <c:order val="1"/>
          <c:tx>
            <c:strRef>
              <c:f>'2.4 Graphique 1'!$D$34</c:f>
              <c:strCache>
                <c:ptCount val="1"/>
                <c:pt idx="0">
                  <c:v>Formation pro en lycée</c:v>
                </c:pt>
              </c:strCache>
            </c:strRef>
          </c:tx>
          <c:spPr>
            <a:ln>
              <a:solidFill>
                <a:srgbClr val="650CE8"/>
              </a:solidFill>
            </a:ln>
          </c:spPr>
          <c:marker>
            <c:symbol val="none"/>
          </c:marker>
          <c:dLbls>
            <c:dLbl>
              <c:idx val="38"/>
              <c:layout>
                <c:manualLayout>
                  <c:x val="2.4777390631049282E-2"/>
                  <c:y val="6.5533946550665909E-17"/>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'2.4 Graphique 1'!$B$35:$B$74</c:f>
              <c:numCache>
                <c:formatCode>General</c:formatCod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numCache>
            </c:numRef>
          </c:cat>
          <c:val>
            <c:numRef>
              <c:f>'2.4 Graphique 1'!$D$35:$D$74</c:f>
              <c:numCache>
                <c:formatCode>0.0</c:formatCode>
                <c:ptCount val="40"/>
                <c:pt idx="0">
                  <c:v>23.5</c:v>
                </c:pt>
                <c:pt idx="1">
                  <c:v>24.098846383650208</c:v>
                </c:pt>
                <c:pt idx="2">
                  <c:v>24.042991742374333</c:v>
                </c:pt>
                <c:pt idx="3">
                  <c:v>24.165256691128032</c:v>
                </c:pt>
                <c:pt idx="4">
                  <c:v>24.265641229911296</c:v>
                </c:pt>
                <c:pt idx="5">
                  <c:v>24.121495871187165</c:v>
                </c:pt>
                <c:pt idx="6">
                  <c:v>24.043760819940861</c:v>
                </c:pt>
                <c:pt idx="7">
                  <c:v>23.532436076172385</c:v>
                </c:pt>
                <c:pt idx="8">
                  <c:v>23.210171127418686</c:v>
                </c:pt>
                <c:pt idx="9">
                  <c:v>23.065641229911297</c:v>
                </c:pt>
                <c:pt idx="10">
                  <c:v>22.721495871187166</c:v>
                </c:pt>
                <c:pt idx="11">
                  <c:v>22.199230922433472</c:v>
                </c:pt>
                <c:pt idx="12">
                  <c:v>21.377350512463039</c:v>
                </c:pt>
                <c:pt idx="13">
                  <c:v>21.444145358724128</c:v>
                </c:pt>
                <c:pt idx="14">
                  <c:v>21.588675256231522</c:v>
                </c:pt>
                <c:pt idx="15">
                  <c:v>21.7</c:v>
                </c:pt>
                <c:pt idx="16">
                  <c:v>21.6</c:v>
                </c:pt>
                <c:pt idx="17">
                  <c:v>21.7</c:v>
                </c:pt>
                <c:pt idx="18">
                  <c:v>21.4</c:v>
                </c:pt>
                <c:pt idx="19" formatCode="General">
                  <c:v>20.7</c:v>
                </c:pt>
                <c:pt idx="20">
                  <c:v>19.7</c:v>
                </c:pt>
                <c:pt idx="21" formatCode="General">
                  <c:v>19.5</c:v>
                </c:pt>
                <c:pt idx="22" formatCode="General">
                  <c:v>19.5</c:v>
                </c:pt>
                <c:pt idx="23" formatCode="General">
                  <c:v>19.7</c:v>
                </c:pt>
                <c:pt idx="24" formatCode="General">
                  <c:v>19.899999999999999</c:v>
                </c:pt>
                <c:pt idx="25">
                  <c:v>19.867084963646899</c:v>
                </c:pt>
                <c:pt idx="26">
                  <c:v>19.5814002464592</c:v>
                </c:pt>
                <c:pt idx="27">
                  <c:v>19.275592380885499</c:v>
                </c:pt>
                <c:pt idx="28">
                  <c:v>18.886078873534501</c:v>
                </c:pt>
                <c:pt idx="29">
                  <c:v>18.930888332402599</c:v>
                </c:pt>
                <c:pt idx="30">
                  <c:v>19.007019441935999</c:v>
                </c:pt>
                <c:pt idx="31">
                  <c:v>18.9437328366472</c:v>
                </c:pt>
                <c:pt idx="32">
                  <c:v>18.899074447189001</c:v>
                </c:pt>
                <c:pt idx="33">
                  <c:v>18.9878846785249</c:v>
                </c:pt>
                <c:pt idx="34">
                  <c:v>18.9316845316044</c:v>
                </c:pt>
                <c:pt idx="35">
                  <c:v>18.927989170919801</c:v>
                </c:pt>
                <c:pt idx="36">
                  <c:v>18.863809866272501</c:v>
                </c:pt>
                <c:pt idx="37">
                  <c:v>18.532657771067701</c:v>
                </c:pt>
                <c:pt idx="38">
                  <c:v>18.2972539920579</c:v>
                </c:pt>
                <c:pt idx="39">
                  <c:v>18.331796103856501</c:v>
                </c:pt>
              </c:numCache>
            </c:numRef>
          </c:val>
          <c:smooth val="0"/>
        </c:ser>
        <c:ser>
          <c:idx val="2"/>
          <c:order val="2"/>
          <c:tx>
            <c:strRef>
              <c:f>'2.4 Graphique 1'!$E$34</c:f>
              <c:strCache>
                <c:ptCount val="1"/>
                <c:pt idx="0">
                  <c:v>Formation GT en lycée</c:v>
                </c:pt>
              </c:strCache>
            </c:strRef>
          </c:tx>
          <c:spPr>
            <a:ln>
              <a:solidFill>
                <a:srgbClr val="0000FF"/>
              </a:solidFill>
            </a:ln>
          </c:spPr>
          <c:marker>
            <c:symbol val="none"/>
          </c:marker>
          <c:dLbls>
            <c:dLbl>
              <c:idx val="38"/>
              <c:layout>
                <c:manualLayout>
                  <c:x val="1.858304297328699E-2"/>
                  <c:y val="-2.1447721179624665E-2"/>
                </c:manualLayout>
              </c:layout>
              <c:tx>
                <c:rich>
                  <a:bodyPr/>
                  <a:lstStyle/>
                  <a:p>
                    <a:pPr>
                      <a:defRPr sz="800" b="0" i="0" u="none" strike="noStrike" baseline="0">
                        <a:solidFill>
                          <a:srgbClr val="000000"/>
                        </a:solidFill>
                        <a:latin typeface="Arial"/>
                        <a:ea typeface="Arial"/>
                        <a:cs typeface="Arial"/>
                      </a:defRPr>
                    </a:pPr>
                    <a:r>
                      <a:t>29,7</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'2.4 Graphique 1'!$B$35:$B$74</c:f>
              <c:numCache>
                <c:formatCode>General</c:formatCod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numCache>
            </c:numRef>
          </c:cat>
          <c:val>
            <c:numRef>
              <c:f>'2.4 Graphique 1'!$E$35:$E$74</c:f>
              <c:numCache>
                <c:formatCode>0.0</c:formatCode>
                <c:ptCount val="40"/>
                <c:pt idx="0">
                  <c:v>27.1</c:v>
                </c:pt>
                <c:pt idx="1">
                  <c:v>26.961393311190015</c:v>
                </c:pt>
                <c:pt idx="2">
                  <c:v>27.619720917802464</c:v>
                </c:pt>
                <c:pt idx="3">
                  <c:v>27.908361966937729</c:v>
                </c:pt>
                <c:pt idx="4">
                  <c:v>28.202299278433166</c:v>
                </c:pt>
                <c:pt idx="5">
                  <c:v>28.5</c:v>
                </c:pt>
                <c:pt idx="6">
                  <c:v>29.53184629481159</c:v>
                </c:pt>
                <c:pt idx="7">
                  <c:v>30.03790898331615</c:v>
                </c:pt>
                <c:pt idx="8">
                  <c:v>30.137908983316152</c:v>
                </c:pt>
                <c:pt idx="9">
                  <c:v>30.03790898331615</c:v>
                </c:pt>
                <c:pt idx="10">
                  <c:v>29.731846294811589</c:v>
                </c:pt>
                <c:pt idx="11">
                  <c:v>29.196236589928606</c:v>
                </c:pt>
                <c:pt idx="12">
                  <c:v>28.619720917802464</c:v>
                </c:pt>
                <c:pt idx="13">
                  <c:v>28.666689573550183</c:v>
                </c:pt>
                <c:pt idx="14">
                  <c:v>28.707595540793342</c:v>
                </c:pt>
                <c:pt idx="15">
                  <c:v>28.5</c:v>
                </c:pt>
                <c:pt idx="16">
                  <c:v>28.5</c:v>
                </c:pt>
                <c:pt idx="17">
                  <c:v>28.431079868667201</c:v>
                </c:pt>
                <c:pt idx="18">
                  <c:v>28.3</c:v>
                </c:pt>
                <c:pt idx="19" formatCode="General">
                  <c:v>27.9</c:v>
                </c:pt>
                <c:pt idx="20">
                  <c:v>27.7</c:v>
                </c:pt>
                <c:pt idx="21" formatCode="General">
                  <c:v>27.6</c:v>
                </c:pt>
                <c:pt idx="22" formatCode="General">
                  <c:v>27.6</c:v>
                </c:pt>
                <c:pt idx="23" formatCode="General">
                  <c:v>27.6</c:v>
                </c:pt>
                <c:pt idx="24" formatCode="General">
                  <c:v>27.8</c:v>
                </c:pt>
                <c:pt idx="25">
                  <c:v>27.9071444711394</c:v>
                </c:pt>
                <c:pt idx="26">
                  <c:v>27.663549598742499</c:v>
                </c:pt>
                <c:pt idx="27">
                  <c:v>27.532030104027601</c:v>
                </c:pt>
                <c:pt idx="28">
                  <c:v>27.575020244836299</c:v>
                </c:pt>
                <c:pt idx="29">
                  <c:v>27.6323765618002</c:v>
                </c:pt>
                <c:pt idx="30">
                  <c:v>27.7053042414849</c:v>
                </c:pt>
                <c:pt idx="31">
                  <c:v>28.2967465384306</c:v>
                </c:pt>
                <c:pt idx="32">
                  <c:v>28.798411417549701</c:v>
                </c:pt>
                <c:pt idx="33">
                  <c:v>28.885759155207602</c:v>
                </c:pt>
                <c:pt idx="34">
                  <c:v>28.961568507124699</c:v>
                </c:pt>
                <c:pt idx="35">
                  <c:v>29.190055697010699</c:v>
                </c:pt>
                <c:pt idx="36">
                  <c:v>29.296879794740502</c:v>
                </c:pt>
                <c:pt idx="37">
                  <c:v>29.318721273978799</c:v>
                </c:pt>
                <c:pt idx="38">
                  <c:v>29.137714752028401</c:v>
                </c:pt>
                <c:pt idx="39">
                  <c:v>29.663860112998499</c:v>
                </c:pt>
              </c:numCache>
            </c:numRef>
          </c:val>
          <c:smooth val="0"/>
        </c:ser>
        <c:dLbls>
          <c:showLegendKey val="0"/>
          <c:showVal val="0"/>
          <c:showCatName val="0"/>
          <c:showSerName val="0"/>
          <c:showPercent val="0"/>
          <c:showBubbleSize val="0"/>
        </c:dLbls>
        <c:marker val="1"/>
        <c:smooth val="0"/>
        <c:axId val="123309056"/>
        <c:axId val="123405056"/>
      </c:lineChart>
      <c:catAx>
        <c:axId val="123309056"/>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23405056"/>
        <c:crosses val="autoZero"/>
        <c:auto val="1"/>
        <c:lblAlgn val="ctr"/>
        <c:lblOffset val="100"/>
        <c:noMultiLvlLbl val="0"/>
      </c:catAx>
      <c:valAx>
        <c:axId val="123405056"/>
        <c:scaling>
          <c:orientation val="minMax"/>
          <c:min val="15"/>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309056"/>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8</xdr:col>
      <xdr:colOff>514350</xdr:colOff>
      <xdr:row>27</xdr:row>
      <xdr:rowOff>123825</xdr:rowOff>
    </xdr:to>
    <xdr:graphicFrame macro="">
      <xdr:nvGraphicFramePr>
        <xdr:cNvPr id="192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350520</xdr:colOff>
      <xdr:row>25</xdr:row>
      <xdr:rowOff>66675</xdr:rowOff>
    </xdr:from>
    <xdr:to>
      <xdr:col>3</xdr:col>
      <xdr:colOff>293370</xdr:colOff>
      <xdr:row>25</xdr:row>
      <xdr:rowOff>66675</xdr:rowOff>
    </xdr:to>
    <xdr:cxnSp macro="">
      <xdr:nvCxnSpPr>
        <xdr:cNvPr id="7" name="Connecteur droit 6"/>
        <xdr:cNvCxnSpPr/>
      </xdr:nvCxnSpPr>
      <xdr:spPr>
        <a:xfrm>
          <a:off x="352425" y="3705225"/>
          <a:ext cx="22288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340995</xdr:colOff>
      <xdr:row>25</xdr:row>
      <xdr:rowOff>66676</xdr:rowOff>
    </xdr:from>
    <xdr:to>
      <xdr:col>8</xdr:col>
      <xdr:colOff>125724</xdr:colOff>
      <xdr:row>25</xdr:row>
      <xdr:rowOff>76200</xdr:rowOff>
    </xdr:to>
    <xdr:cxnSp macro="">
      <xdr:nvCxnSpPr>
        <xdr:cNvPr id="9" name="Connecteur droit 8"/>
        <xdr:cNvCxnSpPr/>
      </xdr:nvCxnSpPr>
      <xdr:spPr>
        <a:xfrm flipV="1">
          <a:off x="3208020" y="3705226"/>
          <a:ext cx="4604379" cy="95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331470</xdr:colOff>
      <xdr:row>24</xdr:row>
      <xdr:rowOff>40005</xdr:rowOff>
    </xdr:from>
    <xdr:to>
      <xdr:col>3</xdr:col>
      <xdr:colOff>331472</xdr:colOff>
      <xdr:row>25</xdr:row>
      <xdr:rowOff>78110</xdr:rowOff>
    </xdr:to>
    <xdr:cxnSp macro="">
      <xdr:nvCxnSpPr>
        <xdr:cNvPr id="15" name="Connecteur droit 14"/>
        <xdr:cNvCxnSpPr/>
      </xdr:nvCxnSpPr>
      <xdr:spPr>
        <a:xfrm flipH="1" flipV="1">
          <a:off x="3198495" y="3535680"/>
          <a:ext cx="2" cy="1809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125730</xdr:colOff>
      <xdr:row>24</xdr:row>
      <xdr:rowOff>30480</xdr:rowOff>
    </xdr:from>
    <xdr:to>
      <xdr:col>8</xdr:col>
      <xdr:colOff>125732</xdr:colOff>
      <xdr:row>25</xdr:row>
      <xdr:rowOff>66775</xdr:rowOff>
    </xdr:to>
    <xdr:cxnSp macro="">
      <xdr:nvCxnSpPr>
        <xdr:cNvPr id="19" name="Connecteur droit 18"/>
        <xdr:cNvCxnSpPr/>
      </xdr:nvCxnSpPr>
      <xdr:spPr>
        <a:xfrm flipH="1" flipV="1">
          <a:off x="7812405" y="3526155"/>
          <a:ext cx="2" cy="1791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293370</xdr:colOff>
      <xdr:row>24</xdr:row>
      <xdr:rowOff>30480</xdr:rowOff>
    </xdr:from>
    <xdr:to>
      <xdr:col>3</xdr:col>
      <xdr:colOff>293372</xdr:colOff>
      <xdr:row>25</xdr:row>
      <xdr:rowOff>66775</xdr:rowOff>
    </xdr:to>
    <xdr:cxnSp macro="">
      <xdr:nvCxnSpPr>
        <xdr:cNvPr id="20" name="Connecteur droit 19"/>
        <xdr:cNvCxnSpPr/>
      </xdr:nvCxnSpPr>
      <xdr:spPr>
        <a:xfrm flipH="1" flipV="1">
          <a:off x="3160395" y="3526155"/>
          <a:ext cx="2" cy="1791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350520</xdr:colOff>
      <xdr:row>24</xdr:row>
      <xdr:rowOff>30480</xdr:rowOff>
    </xdr:from>
    <xdr:to>
      <xdr:col>0</xdr:col>
      <xdr:colOff>350522</xdr:colOff>
      <xdr:row>25</xdr:row>
      <xdr:rowOff>66775</xdr:rowOff>
    </xdr:to>
    <xdr:cxnSp macro="">
      <xdr:nvCxnSpPr>
        <xdr:cNvPr id="21" name="Connecteur droit 20"/>
        <xdr:cNvCxnSpPr/>
      </xdr:nvCxnSpPr>
      <xdr:spPr>
        <a:xfrm flipH="1" flipV="1">
          <a:off x="352425" y="3524250"/>
          <a:ext cx="2" cy="1809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165735</xdr:colOff>
      <xdr:row>25</xdr:row>
      <xdr:rowOff>114300</xdr:rowOff>
    </xdr:from>
    <xdr:ext cx="1176989" cy="210250"/>
    <xdr:sp macro="" textlink="">
      <xdr:nvSpPr>
        <xdr:cNvPr id="22" name="ZoneTexte 21"/>
        <xdr:cNvSpPr txBox="1"/>
      </xdr:nvSpPr>
      <xdr:spPr>
        <a:xfrm>
          <a:off x="927735" y="3752850"/>
          <a:ext cx="1176989"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France métropolitaine</a:t>
          </a:r>
        </a:p>
      </xdr:txBody>
    </xdr:sp>
    <xdr:clientData/>
  </xdr:oneCellAnchor>
  <xdr:oneCellAnchor>
    <xdr:from>
      <xdr:col>4</xdr:col>
      <xdr:colOff>857250</xdr:colOff>
      <xdr:row>18</xdr:row>
      <xdr:rowOff>68580</xdr:rowOff>
    </xdr:from>
    <xdr:ext cx="1878463" cy="210250"/>
    <xdr:sp macro="" textlink="">
      <xdr:nvSpPr>
        <xdr:cNvPr id="28" name="ZoneTexte 27"/>
        <xdr:cNvSpPr txBox="1"/>
      </xdr:nvSpPr>
      <xdr:spPr>
        <a:xfrm>
          <a:off x="5010150" y="2707005"/>
          <a:ext cx="1878463"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Formation</a:t>
          </a:r>
          <a:r>
            <a:rPr lang="fr-FR" sz="800" baseline="0">
              <a:latin typeface="Arial" panose="020B0604020202020204" pitchFamily="34" charset="0"/>
              <a:cs typeface="Arial" panose="020B0604020202020204" pitchFamily="34" charset="0"/>
            </a:rPr>
            <a:t>s professionnelles en lycée</a:t>
          </a:r>
          <a:endParaRPr lang="fr-FR" sz="800">
            <a:latin typeface="Arial" panose="020B0604020202020204" pitchFamily="34" charset="0"/>
            <a:cs typeface="Arial" panose="020B0604020202020204" pitchFamily="34" charset="0"/>
          </a:endParaRPr>
        </a:p>
      </xdr:txBody>
    </xdr:sp>
    <xdr:clientData/>
  </xdr:oneCellAnchor>
  <xdr:oneCellAnchor>
    <xdr:from>
      <xdr:col>2</xdr:col>
      <xdr:colOff>468630</xdr:colOff>
      <xdr:row>9</xdr:row>
      <xdr:rowOff>38100</xdr:rowOff>
    </xdr:from>
    <xdr:ext cx="1348061" cy="210250"/>
    <xdr:sp macro="" textlink="">
      <xdr:nvSpPr>
        <xdr:cNvPr id="29" name="ZoneTexte 28"/>
        <xdr:cNvSpPr txBox="1"/>
      </xdr:nvSpPr>
      <xdr:spPr>
        <a:xfrm>
          <a:off x="1992630" y="1390650"/>
          <a:ext cx="1348061"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Formations en collège (1)</a:t>
          </a:r>
        </a:p>
      </xdr:txBody>
    </xdr:sp>
    <xdr:clientData/>
  </xdr:oneCellAnchor>
  <xdr:oneCellAnchor>
    <xdr:from>
      <xdr:col>3</xdr:col>
      <xdr:colOff>165735</xdr:colOff>
      <xdr:row>4</xdr:row>
      <xdr:rowOff>125730</xdr:rowOff>
    </xdr:from>
    <xdr:ext cx="2420599" cy="210250"/>
    <xdr:sp macro="" textlink="">
      <xdr:nvSpPr>
        <xdr:cNvPr id="30" name="ZoneTexte 29"/>
        <xdr:cNvSpPr txBox="1"/>
      </xdr:nvSpPr>
      <xdr:spPr>
        <a:xfrm>
          <a:off x="3032760" y="763905"/>
          <a:ext cx="2420599"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Formations générales</a:t>
          </a:r>
          <a:r>
            <a:rPr lang="fr-FR" sz="800" baseline="0">
              <a:latin typeface="Arial" panose="020B0604020202020204" pitchFamily="34" charset="0"/>
              <a:cs typeface="Arial" panose="020B0604020202020204" pitchFamily="34" charset="0"/>
            </a:rPr>
            <a:t> et technologiques en lycée</a:t>
          </a:r>
          <a:endParaRPr lang="fr-FR" sz="800">
            <a:latin typeface="Arial" panose="020B0604020202020204" pitchFamily="34" charset="0"/>
            <a:cs typeface="Arial" panose="020B0604020202020204" pitchFamily="34" charset="0"/>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0.50523</cdr:x>
      <cdr:y>0.90763</cdr:y>
    </cdr:from>
    <cdr:to>
      <cdr:x>0.90244</cdr:x>
      <cdr:y>0.96681</cdr:y>
    </cdr:to>
    <cdr:sp macro="" textlink="">
      <cdr:nvSpPr>
        <cdr:cNvPr id="2" name="ZoneTexte 21"/>
        <cdr:cNvSpPr txBox="1"/>
      </cdr:nvSpPr>
      <cdr:spPr>
        <a:xfrm xmlns:a="http://schemas.openxmlformats.org/drawingml/2006/main">
          <a:off x="4143375" y="3224658"/>
          <a:ext cx="3257550"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France métropolitaine + DROM</a:t>
          </a:r>
          <a:r>
            <a:rPr lang="fr-FR" sz="800" baseline="0">
              <a:latin typeface="Arial" panose="020B0604020202020204" pitchFamily="34" charset="0"/>
              <a:cs typeface="Arial" panose="020B0604020202020204" pitchFamily="34" charset="0"/>
            </a:rPr>
            <a:t> (Mayotte à partir de 2011)</a:t>
          </a:r>
          <a:endParaRPr lang="fr-FR" sz="8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touahir\AppData\Local\Microsoft\Windows\Temporary%20Internet%20Files\Content.Outlook\FXF44DET\Macro_Notice_ch02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2.1 Notice"/>
      <sheetName val="2.2 Notice"/>
      <sheetName val="2.3 Notice"/>
      <sheetName val="2.4 Notice"/>
      <sheetName val="2.5 Notice"/>
      <sheetName val="2.6 Notice"/>
      <sheetName val="2.7 Notice"/>
      <sheetName val="2.8 Notice"/>
      <sheetName val="2.9 Notice"/>
      <sheetName val="2.10 Notice"/>
      <sheetName val="2.11 Notice"/>
      <sheetName val="2.12 Notice"/>
      <sheetName val="2.13 Notice"/>
      <sheetName val="2.14 Notice"/>
      <sheetName val="2.15 Notice"/>
      <sheetName val="2.16 Notice"/>
      <sheetName val="2.1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127" customWidth="1"/>
    <col min="2" max="16384" width="11.42578125" style="127"/>
  </cols>
  <sheetData>
    <row r="1" spans="1:1" x14ac:dyDescent="0.2">
      <c r="A1" s="126" t="s">
        <v>54</v>
      </c>
    </row>
    <row r="3" spans="1:1" ht="27.75" x14ac:dyDescent="0.2">
      <c r="A3" s="128" t="s">
        <v>55</v>
      </c>
    </row>
    <row r="4" spans="1:1" x14ac:dyDescent="0.2">
      <c r="A4" s="129"/>
    </row>
    <row r="6" spans="1:1" ht="102" customHeight="1" x14ac:dyDescent="0.2">
      <c r="A6" s="128" t="s">
        <v>56</v>
      </c>
    </row>
    <row r="8" spans="1:1" x14ac:dyDescent="0.2">
      <c r="A8" s="130" t="s">
        <v>57</v>
      </c>
    </row>
    <row r="10" spans="1:1" ht="15.75" x14ac:dyDescent="0.2">
      <c r="A10" s="131" t="s">
        <v>58</v>
      </c>
    </row>
    <row r="11" spans="1:1" x14ac:dyDescent="0.2">
      <c r="A11" s="126"/>
    </row>
    <row r="12" spans="1:1" x14ac:dyDescent="0.2">
      <c r="A12" s="126"/>
    </row>
    <row r="13" spans="1:1" x14ac:dyDescent="0.2">
      <c r="A13" s="126"/>
    </row>
    <row r="14" spans="1:1" s="132" customFormat="1" x14ac:dyDescent="0.2"/>
    <row r="15" spans="1:1" ht="35.1" customHeight="1" x14ac:dyDescent="0.2">
      <c r="A15" s="133" t="s">
        <v>59</v>
      </c>
    </row>
    <row r="16" spans="1:1" x14ac:dyDescent="0.2">
      <c r="A16" s="134" t="s">
        <v>44</v>
      </c>
    </row>
    <row r="17" spans="1:1" ht="24" x14ac:dyDescent="0.2">
      <c r="A17" s="134" t="s">
        <v>73</v>
      </c>
    </row>
    <row r="18" spans="1:1" x14ac:dyDescent="0.2">
      <c r="A18" s="134" t="s">
        <v>35</v>
      </c>
    </row>
    <row r="19" spans="1:1" x14ac:dyDescent="0.2">
      <c r="A19" s="134" t="s">
        <v>50</v>
      </c>
    </row>
    <row r="20" spans="1:1" x14ac:dyDescent="0.2">
      <c r="A20" s="134"/>
    </row>
    <row r="21" spans="1:1" x14ac:dyDescent="0.2">
      <c r="A21" s="134"/>
    </row>
    <row r="22" spans="1:1" x14ac:dyDescent="0.2">
      <c r="A22" s="134"/>
    </row>
    <row r="23" spans="1:1" x14ac:dyDescent="0.2">
      <c r="A23" s="134"/>
    </row>
    <row r="24" spans="1:1" x14ac:dyDescent="0.2">
      <c r="A24" s="134"/>
    </row>
    <row r="25" spans="1:1" ht="35.1" customHeight="1" x14ac:dyDescent="0.2">
      <c r="A25" s="133" t="s">
        <v>60</v>
      </c>
    </row>
    <row r="26" spans="1:1" ht="56.25" x14ac:dyDescent="0.2">
      <c r="A26" s="135" t="s">
        <v>61</v>
      </c>
    </row>
    <row r="27" spans="1:1" x14ac:dyDescent="0.2">
      <c r="A27" s="135" t="s">
        <v>62</v>
      </c>
    </row>
    <row r="28" spans="1:1" ht="35.1" customHeight="1" x14ac:dyDescent="0.2">
      <c r="A28" s="136" t="s">
        <v>63</v>
      </c>
    </row>
    <row r="29" spans="1:1" x14ac:dyDescent="0.2">
      <c r="A29" s="137" t="s">
        <v>64</v>
      </c>
    </row>
    <row r="30" spans="1:1" x14ac:dyDescent="0.2">
      <c r="A30" s="132"/>
    </row>
    <row r="31" spans="1:1" ht="22.5" x14ac:dyDescent="0.2">
      <c r="A31" s="138" t="s">
        <v>65</v>
      </c>
    </row>
    <row r="32" spans="1:1" x14ac:dyDescent="0.2">
      <c r="A32" s="139"/>
    </row>
    <row r="33" spans="1:1" x14ac:dyDescent="0.2">
      <c r="A33" s="133" t="s">
        <v>66</v>
      </c>
    </row>
    <row r="34" spans="1:1" x14ac:dyDescent="0.2">
      <c r="A34" s="139"/>
    </row>
    <row r="35" spans="1:1" x14ac:dyDescent="0.2">
      <c r="A35" s="139" t="s">
        <v>67</v>
      </c>
    </row>
    <row r="36" spans="1:1" x14ac:dyDescent="0.2">
      <c r="A36" s="139" t="s">
        <v>68</v>
      </c>
    </row>
    <row r="37" spans="1:1" x14ac:dyDescent="0.2">
      <c r="A37" s="139" t="s">
        <v>69</v>
      </c>
    </row>
    <row r="38" spans="1:1" x14ac:dyDescent="0.2">
      <c r="A38" s="139" t="s">
        <v>70</v>
      </c>
    </row>
    <row r="39" spans="1:1" x14ac:dyDescent="0.2">
      <c r="A39" s="139" t="s">
        <v>71</v>
      </c>
    </row>
    <row r="40" spans="1:1" x14ac:dyDescent="0.2">
      <c r="A40" s="139" t="s">
        <v>72</v>
      </c>
    </row>
    <row r="41" spans="1:1" x14ac:dyDescent="0.2">
      <c r="A41" s="132"/>
    </row>
    <row r="42" spans="1:1" x14ac:dyDescent="0.2">
      <c r="A42" s="132"/>
    </row>
    <row r="43" spans="1:1" x14ac:dyDescent="0.2">
      <c r="A43" s="132"/>
    </row>
    <row r="44" spans="1:1" x14ac:dyDescent="0.2">
      <c r="A44" s="132"/>
    </row>
    <row r="45" spans="1:1" x14ac:dyDescent="0.2">
      <c r="A45" s="132"/>
    </row>
    <row r="46" spans="1:1" x14ac:dyDescent="0.2">
      <c r="A46" s="132"/>
    </row>
    <row r="47" spans="1:1" x14ac:dyDescent="0.2">
      <c r="A47" s="132"/>
    </row>
    <row r="48" spans="1:1" x14ac:dyDescent="0.2">
      <c r="A48" s="132"/>
    </row>
    <row r="49" spans="1:1" x14ac:dyDescent="0.2">
      <c r="A49" s="132"/>
    </row>
    <row r="50" spans="1:1" x14ac:dyDescent="0.2">
      <c r="A50" s="132"/>
    </row>
    <row r="51" spans="1:1" x14ac:dyDescent="0.2">
      <c r="A51" s="132"/>
    </row>
    <row r="52" spans="1:1" x14ac:dyDescent="0.2">
      <c r="A52" s="132"/>
    </row>
    <row r="53" spans="1:1" x14ac:dyDescent="0.2">
      <c r="A53" s="132"/>
    </row>
    <row r="54" spans="1:1" x14ac:dyDescent="0.2">
      <c r="A54" s="132"/>
    </row>
    <row r="55" spans="1:1" x14ac:dyDescent="0.2">
      <c r="A55" s="132"/>
    </row>
    <row r="56" spans="1:1" x14ac:dyDescent="0.2">
      <c r="A56" s="132"/>
    </row>
    <row r="57" spans="1:1" x14ac:dyDescent="0.2">
      <c r="A57" s="132"/>
    </row>
    <row r="58" spans="1:1" x14ac:dyDescent="0.2">
      <c r="A58" s="132"/>
    </row>
    <row r="59" spans="1:1" x14ac:dyDescent="0.2">
      <c r="A59" s="132"/>
    </row>
    <row r="60" spans="1:1" x14ac:dyDescent="0.2">
      <c r="A60" s="132"/>
    </row>
    <row r="61" spans="1:1" x14ac:dyDescent="0.2">
      <c r="A61" s="132"/>
    </row>
    <row r="62" spans="1:1" x14ac:dyDescent="0.2">
      <c r="A62" s="132"/>
    </row>
    <row r="63" spans="1:1" x14ac:dyDescent="0.2">
      <c r="A63" s="132"/>
    </row>
    <row r="64" spans="1:1" x14ac:dyDescent="0.2">
      <c r="A64" s="132"/>
    </row>
    <row r="65" spans="1:1" x14ac:dyDescent="0.2">
      <c r="A65" s="132"/>
    </row>
    <row r="66" spans="1:1" x14ac:dyDescent="0.2">
      <c r="A66" s="132"/>
    </row>
    <row r="67" spans="1:1" x14ac:dyDescent="0.2">
      <c r="A67" s="132"/>
    </row>
    <row r="68" spans="1:1" x14ac:dyDescent="0.2">
      <c r="A68" s="132"/>
    </row>
    <row r="69" spans="1:1" x14ac:dyDescent="0.2">
      <c r="A69" s="132"/>
    </row>
    <row r="70" spans="1:1" x14ac:dyDescent="0.2">
      <c r="A70" s="132"/>
    </row>
    <row r="71" spans="1:1" x14ac:dyDescent="0.2">
      <c r="A71" s="132"/>
    </row>
    <row r="72" spans="1:1" x14ac:dyDescent="0.2">
      <c r="A72" s="132"/>
    </row>
    <row r="73" spans="1:1" x14ac:dyDescent="0.2">
      <c r="A73" s="132"/>
    </row>
    <row r="74" spans="1:1" x14ac:dyDescent="0.2">
      <c r="A74" s="132"/>
    </row>
    <row r="75" spans="1:1" x14ac:dyDescent="0.2">
      <c r="A75" s="132"/>
    </row>
    <row r="76" spans="1:1" x14ac:dyDescent="0.2">
      <c r="A76" s="132"/>
    </row>
    <row r="77" spans="1:1" x14ac:dyDescent="0.2">
      <c r="A77" s="132"/>
    </row>
    <row r="78" spans="1:1" x14ac:dyDescent="0.2">
      <c r="A78" s="132"/>
    </row>
    <row r="79" spans="1:1" x14ac:dyDescent="0.2">
      <c r="A79" s="132"/>
    </row>
    <row r="80" spans="1:1" x14ac:dyDescent="0.2">
      <c r="A80" s="132"/>
    </row>
    <row r="81" spans="1:1" x14ac:dyDescent="0.2">
      <c r="A81" s="132"/>
    </row>
    <row r="82" spans="1:1" x14ac:dyDescent="0.2">
      <c r="A82" s="132"/>
    </row>
    <row r="83" spans="1:1" x14ac:dyDescent="0.2">
      <c r="A83" s="132"/>
    </row>
    <row r="84" spans="1:1" x14ac:dyDescent="0.2">
      <c r="A84" s="132"/>
    </row>
    <row r="85" spans="1:1" x14ac:dyDescent="0.2">
      <c r="A85" s="132"/>
    </row>
    <row r="86" spans="1:1" x14ac:dyDescent="0.2">
      <c r="A86" s="132"/>
    </row>
    <row r="87" spans="1:1" x14ac:dyDescent="0.2">
      <c r="A87" s="132"/>
    </row>
    <row r="88" spans="1:1" x14ac:dyDescent="0.2">
      <c r="A88" s="132"/>
    </row>
    <row r="89" spans="1:1" x14ac:dyDescent="0.2">
      <c r="A89" s="132"/>
    </row>
    <row r="90" spans="1:1" x14ac:dyDescent="0.2">
      <c r="A90" s="132"/>
    </row>
    <row r="91" spans="1:1" x14ac:dyDescent="0.2">
      <c r="A91" s="132"/>
    </row>
    <row r="92" spans="1:1" x14ac:dyDescent="0.2">
      <c r="A92" s="132"/>
    </row>
    <row r="93" spans="1:1" x14ac:dyDescent="0.2">
      <c r="A93" s="132"/>
    </row>
    <row r="94" spans="1:1" x14ac:dyDescent="0.2">
      <c r="A94" s="132"/>
    </row>
    <row r="95" spans="1:1" x14ac:dyDescent="0.2">
      <c r="A95" s="132"/>
    </row>
    <row r="96" spans="1:1" x14ac:dyDescent="0.2">
      <c r="A96" s="132"/>
    </row>
    <row r="97" spans="1:1" x14ac:dyDescent="0.2">
      <c r="A97" s="132"/>
    </row>
    <row r="98" spans="1:1" x14ac:dyDescent="0.2">
      <c r="A98" s="132"/>
    </row>
    <row r="99" spans="1:1" x14ac:dyDescent="0.2">
      <c r="A99" s="132"/>
    </row>
    <row r="100" spans="1:1" x14ac:dyDescent="0.2">
      <c r="A100" s="132"/>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76"/>
  <sheetViews>
    <sheetView zoomScaleNormal="100" workbookViewId="0"/>
  </sheetViews>
  <sheetFormatPr baseColWidth="10" defaultRowHeight="11.25" x14ac:dyDescent="0.2"/>
  <cols>
    <col min="1" max="2" width="11.42578125" style="2"/>
    <col min="3" max="3" width="20.140625" style="2" bestFit="1" customWidth="1"/>
    <col min="4" max="4" width="19.28515625" style="2" bestFit="1" customWidth="1"/>
    <col min="5" max="5" width="18.7109375" style="2" bestFit="1" customWidth="1"/>
    <col min="6" max="16384" width="11.42578125" style="2"/>
  </cols>
  <sheetData>
    <row r="1" spans="1:10" customFormat="1" ht="15" x14ac:dyDescent="0.25">
      <c r="A1" s="140" t="s">
        <v>45</v>
      </c>
      <c r="B1" s="140"/>
      <c r="C1" s="140"/>
      <c r="D1" s="140"/>
      <c r="E1" s="140"/>
      <c r="F1" s="140"/>
      <c r="G1" s="140"/>
      <c r="H1" s="21"/>
      <c r="I1" s="14"/>
    </row>
    <row r="2" spans="1:10" customFormat="1" ht="12" x14ac:dyDescent="0.2">
      <c r="B2" s="22"/>
      <c r="C2" s="22"/>
      <c r="D2" s="22"/>
      <c r="E2" s="22"/>
      <c r="F2" s="22"/>
      <c r="G2" s="23"/>
      <c r="H2" s="22"/>
      <c r="I2" s="14"/>
    </row>
    <row r="3" spans="1:10" customFormat="1" ht="12" x14ac:dyDescent="0.2">
      <c r="A3" s="141" t="s">
        <v>44</v>
      </c>
      <c r="B3" s="141"/>
      <c r="C3" s="141"/>
      <c r="D3" s="141"/>
      <c r="E3" s="141"/>
      <c r="F3" s="141"/>
      <c r="G3" s="141"/>
      <c r="H3" s="141"/>
      <c r="I3" s="141"/>
      <c r="J3" s="44"/>
    </row>
    <row r="26" spans="1:8" ht="12.75" customHeight="1" x14ac:dyDescent="0.2"/>
    <row r="27" spans="1:8" x14ac:dyDescent="0.2">
      <c r="A27" s="91"/>
      <c r="B27" s="92"/>
      <c r="C27" s="92"/>
      <c r="D27" s="92"/>
      <c r="E27" s="92"/>
    </row>
    <row r="28" spans="1:8" x14ac:dyDescent="0.2">
      <c r="A28" s="91"/>
      <c r="B28" s="93"/>
      <c r="C28" s="93"/>
      <c r="D28" s="93"/>
      <c r="E28" s="93"/>
    </row>
    <row r="29" spans="1:8" x14ac:dyDescent="0.2">
      <c r="A29" s="142" t="s">
        <v>52</v>
      </c>
      <c r="B29" s="142"/>
      <c r="C29" s="142"/>
      <c r="D29" s="142"/>
      <c r="E29" s="142"/>
      <c r="F29" s="142"/>
      <c r="H29" s="79" t="s">
        <v>22</v>
      </c>
    </row>
    <row r="30" spans="1:8" x14ac:dyDescent="0.2">
      <c r="A30" s="96" t="s">
        <v>34</v>
      </c>
      <c r="B30" s="94"/>
      <c r="C30" s="95"/>
      <c r="D30" s="95"/>
      <c r="E30" s="95"/>
    </row>
    <row r="31" spans="1:8" x14ac:dyDescent="0.2">
      <c r="B31" s="94"/>
      <c r="C31" s="95"/>
      <c r="D31" s="95"/>
      <c r="E31" s="95"/>
    </row>
    <row r="32" spans="1:8" x14ac:dyDescent="0.2">
      <c r="A32" s="2" t="s">
        <v>74</v>
      </c>
      <c r="B32" s="94"/>
      <c r="C32" s="95"/>
      <c r="D32" s="95"/>
      <c r="E32" s="95"/>
    </row>
    <row r="33" spans="1:5" x14ac:dyDescent="0.2">
      <c r="A33" s="97"/>
      <c r="B33" s="97"/>
      <c r="C33" s="97"/>
      <c r="D33" s="97"/>
      <c r="E33" s="97"/>
    </row>
    <row r="34" spans="1:5" x14ac:dyDescent="0.2">
      <c r="A34" s="99"/>
      <c r="B34" s="100"/>
      <c r="C34" s="100" t="s">
        <v>29</v>
      </c>
      <c r="D34" s="100" t="s">
        <v>30</v>
      </c>
      <c r="E34" s="100" t="s">
        <v>31</v>
      </c>
    </row>
    <row r="35" spans="1:5" x14ac:dyDescent="0.2">
      <c r="A35" s="97" t="s">
        <v>32</v>
      </c>
      <c r="B35" s="97">
        <v>1980</v>
      </c>
      <c r="C35" s="98">
        <v>23.52312110102309</v>
      </c>
      <c r="D35" s="98">
        <v>23.5</v>
      </c>
      <c r="E35" s="98">
        <v>27.1</v>
      </c>
    </row>
    <row r="36" spans="1:5" x14ac:dyDescent="0.2">
      <c r="A36" s="97" t="s">
        <v>32</v>
      </c>
      <c r="B36" s="97">
        <v>1981</v>
      </c>
      <c r="C36" s="98">
        <v>23.423121101023092</v>
      </c>
      <c r="D36" s="98">
        <v>24.098846383650208</v>
      </c>
      <c r="E36" s="98">
        <v>26.961393311190015</v>
      </c>
    </row>
    <row r="37" spans="1:5" x14ac:dyDescent="0.2">
      <c r="A37" s="97" t="s">
        <v>32</v>
      </c>
      <c r="B37" s="97">
        <v>1982</v>
      </c>
      <c r="C37" s="98">
        <v>23.48468165153464</v>
      </c>
      <c r="D37" s="98">
        <v>24.042991742374333</v>
      </c>
      <c r="E37" s="98">
        <v>27.619720917802464</v>
      </c>
    </row>
    <row r="38" spans="1:5" x14ac:dyDescent="0.2">
      <c r="A38" s="97" t="s">
        <v>32</v>
      </c>
      <c r="B38" s="97">
        <v>1983</v>
      </c>
      <c r="C38" s="98">
        <v>23.805201835038488</v>
      </c>
      <c r="D38" s="98">
        <v>24.165256691128032</v>
      </c>
      <c r="E38" s="98">
        <v>27.908361966937729</v>
      </c>
    </row>
    <row r="39" spans="1:5" x14ac:dyDescent="0.2">
      <c r="A39" s="97" t="s">
        <v>32</v>
      </c>
      <c r="B39" s="97">
        <v>1984</v>
      </c>
      <c r="C39" s="98">
        <v>24.266762385550031</v>
      </c>
      <c r="D39" s="98">
        <v>24.265641229911296</v>
      </c>
      <c r="E39" s="98">
        <v>28.202299278433166</v>
      </c>
    </row>
    <row r="40" spans="1:5" x14ac:dyDescent="0.2">
      <c r="A40" s="97" t="s">
        <v>32</v>
      </c>
      <c r="B40" s="97">
        <v>1985</v>
      </c>
      <c r="C40" s="98">
        <v>24.546242202046184</v>
      </c>
      <c r="D40" s="98">
        <v>24.121495871187165</v>
      </c>
      <c r="E40" s="98">
        <v>28.5</v>
      </c>
    </row>
    <row r="41" spans="1:5" x14ac:dyDescent="0.2">
      <c r="A41" s="97" t="s">
        <v>32</v>
      </c>
      <c r="B41" s="97">
        <v>1986</v>
      </c>
      <c r="C41" s="98">
        <v>24.643641284526943</v>
      </c>
      <c r="D41" s="98">
        <v>24.043760819940861</v>
      </c>
      <c r="E41" s="98">
        <v>29.53184629481159</v>
      </c>
    </row>
    <row r="42" spans="1:5" x14ac:dyDescent="0.2">
      <c r="A42" s="97" t="s">
        <v>32</v>
      </c>
      <c r="B42" s="97">
        <v>1987</v>
      </c>
      <c r="C42" s="98">
        <v>24.461560550511546</v>
      </c>
      <c r="D42" s="98">
        <v>23.532436076172385</v>
      </c>
      <c r="E42" s="98">
        <v>30.03790898331615</v>
      </c>
    </row>
    <row r="43" spans="1:5" x14ac:dyDescent="0.2">
      <c r="A43" s="97" t="s">
        <v>32</v>
      </c>
      <c r="B43" s="97">
        <v>1988</v>
      </c>
      <c r="C43" s="98">
        <v>24.320520183503849</v>
      </c>
      <c r="D43" s="98">
        <v>23.210171127418686</v>
      </c>
      <c r="E43" s="98">
        <v>30.137908983316152</v>
      </c>
    </row>
    <row r="44" spans="1:5" x14ac:dyDescent="0.2">
      <c r="A44" s="97" t="s">
        <v>32</v>
      </c>
      <c r="B44" s="97">
        <v>1989</v>
      </c>
      <c r="C44" s="98">
        <v>24.220520183503847</v>
      </c>
      <c r="D44" s="98">
        <v>23.065641229911297</v>
      </c>
      <c r="E44" s="98">
        <v>30.03790898331615</v>
      </c>
    </row>
    <row r="45" spans="1:5" x14ac:dyDescent="0.2">
      <c r="A45" s="97" t="s">
        <v>32</v>
      </c>
      <c r="B45" s="97">
        <v>1990</v>
      </c>
      <c r="C45" s="98">
        <v>24.3</v>
      </c>
      <c r="D45" s="98">
        <v>22.721495871187166</v>
      </c>
      <c r="E45" s="98">
        <v>29.731846294811589</v>
      </c>
    </row>
    <row r="46" spans="1:5" x14ac:dyDescent="0.2">
      <c r="A46" s="97" t="s">
        <v>32</v>
      </c>
      <c r="B46" s="97">
        <v>1991</v>
      </c>
      <c r="C46" s="98">
        <v>24.441040367007695</v>
      </c>
      <c r="D46" s="98">
        <v>22.199230922433472</v>
      </c>
      <c r="E46" s="98">
        <v>29.196236589928606</v>
      </c>
    </row>
    <row r="47" spans="1:5" x14ac:dyDescent="0.2">
      <c r="A47" s="97" t="s">
        <v>32</v>
      </c>
      <c r="B47" s="97">
        <v>1992</v>
      </c>
      <c r="C47" s="98">
        <v>24.382080734015396</v>
      </c>
      <c r="D47" s="98">
        <v>21.377350512463039</v>
      </c>
      <c r="E47" s="98">
        <v>28.619720917802464</v>
      </c>
    </row>
    <row r="48" spans="1:5" x14ac:dyDescent="0.2">
      <c r="A48" s="97" t="s">
        <v>32</v>
      </c>
      <c r="B48" s="97">
        <v>1993</v>
      </c>
      <c r="C48" s="98">
        <v>24.661560550511549</v>
      </c>
      <c r="D48" s="98">
        <v>21.444145358724128</v>
      </c>
      <c r="E48" s="98">
        <v>28.666689573550183</v>
      </c>
    </row>
    <row r="49" spans="1:5" x14ac:dyDescent="0.2">
      <c r="A49" s="97" t="s">
        <v>32</v>
      </c>
      <c r="B49" s="97">
        <v>1994</v>
      </c>
      <c r="C49" s="98">
        <v>24.641040367007697</v>
      </c>
      <c r="D49" s="98">
        <v>21.588675256231522</v>
      </c>
      <c r="E49" s="98">
        <v>28.707595540793342</v>
      </c>
    </row>
    <row r="50" spans="1:5" x14ac:dyDescent="0.2">
      <c r="A50" s="97" t="s">
        <v>33</v>
      </c>
      <c r="B50" s="97">
        <v>1995</v>
      </c>
      <c r="C50" s="98">
        <v>24.5</v>
      </c>
      <c r="D50" s="98">
        <v>21.7</v>
      </c>
      <c r="E50" s="98">
        <v>28.5</v>
      </c>
    </row>
    <row r="51" spans="1:5" x14ac:dyDescent="0.2">
      <c r="A51" s="97" t="s">
        <v>33</v>
      </c>
      <c r="B51" s="97">
        <v>1996</v>
      </c>
      <c r="C51" s="98">
        <v>24.5</v>
      </c>
      <c r="D51" s="98">
        <v>21.6</v>
      </c>
      <c r="E51" s="98">
        <v>28.5</v>
      </c>
    </row>
    <row r="52" spans="1:5" x14ac:dyDescent="0.2">
      <c r="A52" s="97" t="s">
        <v>33</v>
      </c>
      <c r="B52" s="97">
        <v>1997</v>
      </c>
      <c r="C52" s="98">
        <v>24.361560550511548</v>
      </c>
      <c r="D52" s="98">
        <v>21.7</v>
      </c>
      <c r="E52" s="98">
        <v>28.431079868667201</v>
      </c>
    </row>
    <row r="53" spans="1:5" x14ac:dyDescent="0.2">
      <c r="A53" s="97" t="s">
        <v>33</v>
      </c>
      <c r="B53" s="97">
        <v>1998</v>
      </c>
      <c r="C53" s="98">
        <v>24.361560550511548</v>
      </c>
      <c r="D53" s="98">
        <v>21.4</v>
      </c>
      <c r="E53" s="98">
        <v>28.3</v>
      </c>
    </row>
    <row r="54" spans="1:5" x14ac:dyDescent="0.2">
      <c r="A54" s="97" t="s">
        <v>33</v>
      </c>
      <c r="B54" s="97">
        <v>1999</v>
      </c>
      <c r="C54" s="97">
        <v>24.3</v>
      </c>
      <c r="D54" s="97">
        <v>20.7</v>
      </c>
      <c r="E54" s="97">
        <v>27.9</v>
      </c>
    </row>
    <row r="55" spans="1:5" x14ac:dyDescent="0.2">
      <c r="A55" s="97" t="s">
        <v>33</v>
      </c>
      <c r="B55" s="97">
        <v>2000</v>
      </c>
      <c r="C55" s="97">
        <v>24.2</v>
      </c>
      <c r="D55" s="98">
        <v>19.7</v>
      </c>
      <c r="E55" s="98">
        <v>27.7</v>
      </c>
    </row>
    <row r="56" spans="1:5" x14ac:dyDescent="0.2">
      <c r="A56" s="97" t="s">
        <v>33</v>
      </c>
      <c r="B56" s="97">
        <v>2001</v>
      </c>
      <c r="C56" s="97">
        <v>24.2</v>
      </c>
      <c r="D56" s="97">
        <v>19.5</v>
      </c>
      <c r="E56" s="97">
        <v>27.6</v>
      </c>
    </row>
    <row r="57" spans="1:5" x14ac:dyDescent="0.2">
      <c r="A57" s="97" t="s">
        <v>33</v>
      </c>
      <c r="B57" s="97">
        <v>2002</v>
      </c>
      <c r="C57" s="97">
        <v>24.1</v>
      </c>
      <c r="D57" s="97">
        <v>19.5</v>
      </c>
      <c r="E57" s="97">
        <v>27.6</v>
      </c>
    </row>
    <row r="58" spans="1:5" x14ac:dyDescent="0.2">
      <c r="A58" s="97" t="s">
        <v>33</v>
      </c>
      <c r="B58" s="97">
        <v>2003</v>
      </c>
      <c r="C58" s="97">
        <v>24.2</v>
      </c>
      <c r="D58" s="97">
        <v>19.7</v>
      </c>
      <c r="E58" s="97">
        <v>27.6</v>
      </c>
    </row>
    <row r="59" spans="1:5" x14ac:dyDescent="0.2">
      <c r="A59" s="97" t="s">
        <v>33</v>
      </c>
      <c r="B59" s="97">
        <v>2004</v>
      </c>
      <c r="C59" s="97">
        <v>24.1</v>
      </c>
      <c r="D59" s="97">
        <v>19.899999999999999</v>
      </c>
      <c r="E59" s="97">
        <v>27.8</v>
      </c>
    </row>
    <row r="60" spans="1:5" x14ac:dyDescent="0.2">
      <c r="A60" s="97" t="s">
        <v>33</v>
      </c>
      <c r="B60" s="97">
        <v>2005</v>
      </c>
      <c r="C60" s="98">
        <v>24.154510229105998</v>
      </c>
      <c r="D60" s="98">
        <v>19.867084963646899</v>
      </c>
      <c r="E60" s="98">
        <v>27.9071444711394</v>
      </c>
    </row>
    <row r="61" spans="1:5" x14ac:dyDescent="0.2">
      <c r="A61" s="97" t="s">
        <v>33</v>
      </c>
      <c r="B61" s="97">
        <v>2006</v>
      </c>
      <c r="C61" s="98">
        <v>24.166093609451401</v>
      </c>
      <c r="D61" s="98">
        <v>19.5814002464592</v>
      </c>
      <c r="E61" s="98">
        <v>27.663549598742499</v>
      </c>
    </row>
    <row r="62" spans="1:5" x14ac:dyDescent="0.2">
      <c r="A62" s="97" t="s">
        <v>33</v>
      </c>
      <c r="B62" s="97">
        <v>2007</v>
      </c>
      <c r="C62" s="98">
        <v>24.145370428147199</v>
      </c>
      <c r="D62" s="98">
        <v>19.275592380885499</v>
      </c>
      <c r="E62" s="98">
        <v>27.532030104027601</v>
      </c>
    </row>
    <row r="63" spans="1:5" x14ac:dyDescent="0.2">
      <c r="A63" s="97" t="s">
        <v>33</v>
      </c>
      <c r="B63" s="97">
        <v>2008</v>
      </c>
      <c r="C63" s="98">
        <v>24.273937418114102</v>
      </c>
      <c r="D63" s="98">
        <v>18.886078873534501</v>
      </c>
      <c r="E63" s="98">
        <v>27.575020244836299</v>
      </c>
    </row>
    <row r="64" spans="1:5" x14ac:dyDescent="0.2">
      <c r="A64" s="97" t="s">
        <v>33</v>
      </c>
      <c r="B64" s="97">
        <v>2009</v>
      </c>
      <c r="C64" s="98">
        <v>24.306534466838301</v>
      </c>
      <c r="D64" s="98">
        <v>18.930888332402599</v>
      </c>
      <c r="E64" s="98">
        <v>27.6323765618002</v>
      </c>
    </row>
    <row r="65" spans="1:7" x14ac:dyDescent="0.2">
      <c r="A65" s="97" t="s">
        <v>33</v>
      </c>
      <c r="B65" s="97">
        <v>2010</v>
      </c>
      <c r="C65" s="98">
        <v>24.4375634105124</v>
      </c>
      <c r="D65" s="98">
        <v>19.007019441935999</v>
      </c>
      <c r="E65" s="98">
        <v>27.7053042414849</v>
      </c>
    </row>
    <row r="66" spans="1:7" x14ac:dyDescent="0.2">
      <c r="A66" s="97" t="s">
        <v>33</v>
      </c>
      <c r="B66" s="97">
        <v>2011</v>
      </c>
      <c r="C66" s="98">
        <v>24.827699957144201</v>
      </c>
      <c r="D66" s="98">
        <v>18.9437328366472</v>
      </c>
      <c r="E66" s="98">
        <v>28.2967465384306</v>
      </c>
    </row>
    <row r="67" spans="1:7" x14ac:dyDescent="0.2">
      <c r="A67" s="97" t="s">
        <v>33</v>
      </c>
      <c r="B67" s="97">
        <v>2012</v>
      </c>
      <c r="C67" s="98">
        <v>24.998261131497902</v>
      </c>
      <c r="D67" s="98">
        <v>18.899074447189001</v>
      </c>
      <c r="E67" s="98">
        <v>28.798411417549701</v>
      </c>
    </row>
    <row r="68" spans="1:7" x14ac:dyDescent="0.2">
      <c r="A68" s="97" t="s">
        <v>33</v>
      </c>
      <c r="B68" s="97">
        <v>2013</v>
      </c>
      <c r="C68" s="98">
        <v>25.016997689210601</v>
      </c>
      <c r="D68" s="98">
        <v>18.9878846785249</v>
      </c>
      <c r="E68" s="98">
        <v>28.885759155207602</v>
      </c>
    </row>
    <row r="69" spans="1:7" x14ac:dyDescent="0.2">
      <c r="A69" s="97" t="s">
        <v>33</v>
      </c>
      <c r="B69" s="97">
        <v>2014</v>
      </c>
      <c r="C69" s="98">
        <v>25.052856482244199</v>
      </c>
      <c r="D69" s="98">
        <v>18.9316845316044</v>
      </c>
      <c r="E69" s="98">
        <v>28.961568507124699</v>
      </c>
    </row>
    <row r="70" spans="1:7" x14ac:dyDescent="0.2">
      <c r="A70" s="97" t="s">
        <v>33</v>
      </c>
      <c r="B70" s="97">
        <v>2015</v>
      </c>
      <c r="C70" s="98">
        <v>25.119989845487499</v>
      </c>
      <c r="D70" s="98">
        <v>18.927989170919801</v>
      </c>
      <c r="E70" s="98">
        <v>29.190055697010699</v>
      </c>
    </row>
    <row r="71" spans="1:7" x14ac:dyDescent="0.2">
      <c r="A71" s="97" t="s">
        <v>33</v>
      </c>
      <c r="B71" s="97">
        <v>2016</v>
      </c>
      <c r="C71" s="98">
        <v>25.175257191771099</v>
      </c>
      <c r="D71" s="98">
        <v>18.863809866272501</v>
      </c>
      <c r="E71" s="98">
        <v>29.296879794740502</v>
      </c>
    </row>
    <row r="72" spans="1:7" x14ac:dyDescent="0.2">
      <c r="A72" s="97" t="s">
        <v>33</v>
      </c>
      <c r="B72" s="97">
        <v>2017</v>
      </c>
      <c r="C72" s="98">
        <v>25.269806368002701</v>
      </c>
      <c r="D72" s="98">
        <v>18.532657771067701</v>
      </c>
      <c r="E72" s="98">
        <v>29.318721273978799</v>
      </c>
    </row>
    <row r="73" spans="1:7" x14ac:dyDescent="0.2">
      <c r="A73" s="103" t="s">
        <v>33</v>
      </c>
      <c r="B73" s="103">
        <v>2018</v>
      </c>
      <c r="C73" s="105">
        <v>25.433285931177899</v>
      </c>
      <c r="D73" s="105">
        <v>18.2972539920579</v>
      </c>
      <c r="E73" s="105">
        <v>29.137714752028401</v>
      </c>
      <c r="G73" s="63"/>
    </row>
    <row r="74" spans="1:7" ht="12" thickBot="1" x14ac:dyDescent="0.25">
      <c r="A74" s="101" t="s">
        <v>33</v>
      </c>
      <c r="B74" s="104">
        <v>2019</v>
      </c>
      <c r="C74" s="106">
        <v>25.6012488485398</v>
      </c>
      <c r="D74" s="106">
        <v>18.331796103856501</v>
      </c>
      <c r="E74" s="106">
        <v>29.663860112998499</v>
      </c>
    </row>
    <row r="76" spans="1:7" x14ac:dyDescent="0.2">
      <c r="D76" s="63"/>
    </row>
  </sheetData>
  <mergeCells count="3">
    <mergeCell ref="A1:G1"/>
    <mergeCell ref="A3:I3"/>
    <mergeCell ref="A29:F29"/>
  </mergeCells>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M33"/>
  <sheetViews>
    <sheetView zoomScaleNormal="100" workbookViewId="0"/>
  </sheetViews>
  <sheetFormatPr baseColWidth="10" defaultColWidth="0" defaultRowHeight="12" zeroHeight="1" x14ac:dyDescent="0.2"/>
  <cols>
    <col min="1" max="1" width="9.42578125" customWidth="1"/>
    <col min="2" max="2" width="10.7109375" style="22" customWidth="1"/>
    <col min="3" max="3" width="12.28515625" style="22" customWidth="1"/>
    <col min="4" max="4" width="14.7109375" style="22" customWidth="1"/>
    <col min="5" max="5" width="14.5703125" style="22" customWidth="1"/>
    <col min="6" max="6" width="10.7109375" style="22" customWidth="1"/>
    <col min="7" max="7" width="10.7109375" style="23" customWidth="1"/>
    <col min="8" max="8" width="10.7109375" style="22" customWidth="1"/>
    <col min="9" max="9" width="10.7109375" style="14" customWidth="1"/>
    <col min="10" max="12" width="0" hidden="1" customWidth="1"/>
    <col min="13" max="13" width="11.42578125" hidden="1" customWidth="1"/>
  </cols>
  <sheetData>
    <row r="1" spans="1:12" ht="15" x14ac:dyDescent="0.25">
      <c r="A1" s="140" t="s">
        <v>45</v>
      </c>
      <c r="B1" s="140"/>
      <c r="C1" s="140"/>
      <c r="D1" s="140"/>
      <c r="E1" s="140"/>
      <c r="F1" s="140"/>
      <c r="G1" s="140"/>
      <c r="H1" s="21"/>
    </row>
    <row r="2" spans="1:12" x14ac:dyDescent="0.2"/>
    <row r="3" spans="1:12" x14ac:dyDescent="0.2">
      <c r="A3" s="141" t="s">
        <v>36</v>
      </c>
      <c r="B3" s="141"/>
      <c r="C3" s="141"/>
      <c r="D3" s="141"/>
      <c r="E3" s="141"/>
      <c r="F3" s="141"/>
      <c r="G3" s="141"/>
      <c r="H3" s="141"/>
      <c r="I3" s="141"/>
      <c r="J3" s="44"/>
    </row>
    <row r="4" spans="1:12" x14ac:dyDescent="0.2"/>
    <row r="5" spans="1:12" s="10" customFormat="1" ht="45" customHeight="1" x14ac:dyDescent="0.2">
      <c r="A5" s="30"/>
      <c r="B5" s="75" t="s">
        <v>20</v>
      </c>
      <c r="C5" s="76" t="s">
        <v>15</v>
      </c>
      <c r="D5" s="77" t="s">
        <v>21</v>
      </c>
      <c r="E5" s="77" t="s">
        <v>19</v>
      </c>
      <c r="F5" s="78" t="s">
        <v>6</v>
      </c>
      <c r="G5" s="76" t="s">
        <v>3</v>
      </c>
      <c r="H5" s="76" t="s">
        <v>4</v>
      </c>
      <c r="I5" s="31" t="s">
        <v>8</v>
      </c>
    </row>
    <row r="6" spans="1:12" ht="16.5" customHeight="1" x14ac:dyDescent="0.2">
      <c r="A6" s="4" t="s">
        <v>7</v>
      </c>
      <c r="B6" s="24"/>
      <c r="C6" s="24"/>
      <c r="D6" s="24"/>
      <c r="E6" s="24"/>
      <c r="F6" s="24"/>
      <c r="G6" s="26"/>
      <c r="H6" s="29"/>
      <c r="I6" s="59"/>
    </row>
    <row r="7" spans="1:12" ht="16.5" customHeight="1" x14ac:dyDescent="0.2">
      <c r="A7" s="16" t="s">
        <v>5</v>
      </c>
      <c r="B7" s="63">
        <v>96.999407547215327</v>
      </c>
      <c r="C7" s="63">
        <v>2.9826530427651416</v>
      </c>
      <c r="D7" s="81" t="s">
        <v>12</v>
      </c>
      <c r="E7" s="81" t="s">
        <v>12</v>
      </c>
      <c r="F7" s="83" t="s">
        <v>16</v>
      </c>
      <c r="G7" s="18">
        <v>100</v>
      </c>
      <c r="H7" s="28">
        <v>2653376</v>
      </c>
      <c r="I7" s="47">
        <v>2653376</v>
      </c>
      <c r="J7" s="6"/>
    </row>
    <row r="8" spans="1:12" ht="16.5" customHeight="1" x14ac:dyDescent="0.2">
      <c r="A8" s="16" t="s">
        <v>0</v>
      </c>
      <c r="B8" s="18">
        <v>4.0978726362204911</v>
      </c>
      <c r="C8" s="81" t="s">
        <v>12</v>
      </c>
      <c r="D8" s="18">
        <v>93.187237630674659</v>
      </c>
      <c r="E8" s="18">
        <v>0.62893081761006298</v>
      </c>
      <c r="F8" s="18">
        <v>2.0768921569516352</v>
      </c>
      <c r="G8" s="18">
        <v>100</v>
      </c>
      <c r="H8" s="28">
        <v>330879</v>
      </c>
      <c r="I8" s="47">
        <v>324007</v>
      </c>
      <c r="J8" s="6"/>
    </row>
    <row r="9" spans="1:12" ht="16.5" customHeight="1" x14ac:dyDescent="0.2">
      <c r="A9" s="17" t="s">
        <v>13</v>
      </c>
      <c r="B9" s="18">
        <v>0.47351499192574592</v>
      </c>
      <c r="C9" s="83" t="s">
        <v>16</v>
      </c>
      <c r="D9" s="18">
        <v>11.673829233164088</v>
      </c>
      <c r="E9" s="18">
        <v>74.083303024571919</v>
      </c>
      <c r="F9" s="18">
        <v>13.769352750338246</v>
      </c>
      <c r="G9" s="18">
        <v>100</v>
      </c>
      <c r="H9" s="28">
        <v>1718425</v>
      </c>
      <c r="I9" s="47">
        <v>1481809</v>
      </c>
      <c r="J9" s="6"/>
      <c r="L9" s="64"/>
    </row>
    <row r="10" spans="1:12" ht="16.5" customHeight="1" x14ac:dyDescent="0.2">
      <c r="A10" s="57" t="s">
        <v>11</v>
      </c>
      <c r="B10" s="62">
        <v>0.95024836935534673</v>
      </c>
      <c r="C10" s="83" t="s">
        <v>16</v>
      </c>
      <c r="D10" s="62">
        <v>26.362341169477656</v>
      </c>
      <c r="E10" s="62">
        <v>61.404627880893415</v>
      </c>
      <c r="F10" s="62">
        <v>11.282782580273581</v>
      </c>
      <c r="G10" s="62">
        <v>100</v>
      </c>
      <c r="H10" s="47">
        <v>758749</v>
      </c>
      <c r="I10" s="47">
        <v>673141</v>
      </c>
      <c r="J10" s="6"/>
    </row>
    <row r="11" spans="1:12" ht="16.5" customHeight="1" x14ac:dyDescent="0.2">
      <c r="A11" s="85" t="s">
        <v>25</v>
      </c>
      <c r="B11" s="18">
        <v>7.3982869379014993</v>
      </c>
      <c r="C11" s="18">
        <v>31.5203426124197</v>
      </c>
      <c r="D11" s="18">
        <v>58.854389721627406</v>
      </c>
      <c r="E11" s="18">
        <v>1.7023554603854389</v>
      </c>
      <c r="F11" s="18">
        <v>0.52462526766595285</v>
      </c>
      <c r="G11" s="18">
        <v>100</v>
      </c>
      <c r="H11" s="28">
        <v>9340</v>
      </c>
      <c r="I11" s="47">
        <v>9291</v>
      </c>
      <c r="J11" s="6"/>
    </row>
    <row r="12" spans="1:12" ht="16.5" customHeight="1" x14ac:dyDescent="0.2">
      <c r="A12" s="116" t="s">
        <v>42</v>
      </c>
      <c r="B12" s="19"/>
      <c r="C12" s="20"/>
      <c r="D12" s="20"/>
      <c r="E12" s="20"/>
      <c r="F12" s="20"/>
      <c r="G12" s="20"/>
      <c r="H12" s="28"/>
      <c r="I12" s="47"/>
    </row>
    <row r="13" spans="1:12" ht="16.5" customHeight="1" x14ac:dyDescent="0.2">
      <c r="A13" s="16" t="s">
        <v>5</v>
      </c>
      <c r="B13" s="20">
        <v>99.370229324536012</v>
      </c>
      <c r="C13" s="18">
        <v>0.56902153757590179</v>
      </c>
      <c r="D13" s="81" t="s">
        <v>16</v>
      </c>
      <c r="E13" s="20">
        <v>6.0749137888088743E-2</v>
      </c>
      <c r="F13" s="82" t="s">
        <v>16</v>
      </c>
      <c r="G13" s="20">
        <v>100</v>
      </c>
      <c r="H13" s="28">
        <v>722644</v>
      </c>
      <c r="I13" s="47">
        <v>722644</v>
      </c>
      <c r="J13" s="6"/>
    </row>
    <row r="14" spans="1:12" ht="16.5" customHeight="1" x14ac:dyDescent="0.2">
      <c r="A14" s="16" t="s">
        <v>0</v>
      </c>
      <c r="B14" s="20">
        <v>6.1358444308240934</v>
      </c>
      <c r="C14" s="20">
        <v>0.10921045300050147</v>
      </c>
      <c r="D14" s="20">
        <v>87.187830835237094</v>
      </c>
      <c r="E14" s="20">
        <v>0.5304507717167215</v>
      </c>
      <c r="F14" s="20">
        <v>6.0366635092215963</v>
      </c>
      <c r="G14" s="20">
        <v>100</v>
      </c>
      <c r="H14" s="28">
        <v>89735</v>
      </c>
      <c r="I14" s="47">
        <v>84318</v>
      </c>
    </row>
    <row r="15" spans="1:12" ht="16.5" customHeight="1" x14ac:dyDescent="0.2">
      <c r="A15" s="17" t="s">
        <v>13</v>
      </c>
      <c r="B15" s="20">
        <v>1.4980919514065014</v>
      </c>
      <c r="C15" s="81" t="s">
        <v>12</v>
      </c>
      <c r="D15" s="20">
        <v>10.935040448053188</v>
      </c>
      <c r="E15" s="20">
        <v>73.645092224138267</v>
      </c>
      <c r="F15" s="20">
        <v>13.919627882205649</v>
      </c>
      <c r="G15" s="20">
        <v>100</v>
      </c>
      <c r="H15" s="28">
        <v>465659</v>
      </c>
      <c r="I15" s="47">
        <v>400841</v>
      </c>
    </row>
    <row r="16" spans="1:12" ht="16.5" customHeight="1" x14ac:dyDescent="0.2">
      <c r="A16" s="57" t="s">
        <v>11</v>
      </c>
      <c r="B16" s="61">
        <v>2.1527936461773889</v>
      </c>
      <c r="C16" s="102" t="s">
        <v>12</v>
      </c>
      <c r="D16" s="61">
        <v>33.778571774791054</v>
      </c>
      <c r="E16" s="61">
        <v>46.330418164066558</v>
      </c>
      <c r="F16" s="61">
        <v>17.733369340174633</v>
      </c>
      <c r="G16" s="61">
        <v>100</v>
      </c>
      <c r="H16" s="60">
        <v>144417</v>
      </c>
      <c r="I16" s="60">
        <v>118807</v>
      </c>
    </row>
    <row r="17" spans="1:10" s="7" customFormat="1" ht="16.5" customHeight="1" thickBot="1" x14ac:dyDescent="0.25">
      <c r="A17" s="107" t="s">
        <v>25</v>
      </c>
      <c r="B17" s="108" t="s">
        <v>16</v>
      </c>
      <c r="C17" s="109">
        <v>50.761421319796952</v>
      </c>
      <c r="D17" s="109">
        <v>49.238578680203041</v>
      </c>
      <c r="E17" s="108" t="s">
        <v>16</v>
      </c>
      <c r="F17" s="108" t="s">
        <v>16</v>
      </c>
      <c r="G17" s="109">
        <v>100</v>
      </c>
      <c r="H17" s="110">
        <v>197</v>
      </c>
      <c r="I17" s="111">
        <v>197</v>
      </c>
    </row>
    <row r="18" spans="1:10" x14ac:dyDescent="0.2">
      <c r="A18" s="147" t="s">
        <v>52</v>
      </c>
      <c r="B18" s="147"/>
      <c r="C18" s="147"/>
      <c r="D18" s="147"/>
      <c r="E18" s="147"/>
      <c r="F18" s="147"/>
      <c r="G18" s="148"/>
      <c r="I18" s="79" t="s">
        <v>22</v>
      </c>
    </row>
    <row r="19" spans="1:10" x14ac:dyDescent="0.2">
      <c r="A19" s="146" t="s">
        <v>23</v>
      </c>
      <c r="B19" s="144"/>
      <c r="C19" s="144"/>
      <c r="D19" s="144"/>
      <c r="E19" s="144"/>
      <c r="F19" s="144"/>
      <c r="G19" s="144"/>
      <c r="H19" s="25"/>
      <c r="I19" s="45"/>
    </row>
    <row r="20" spans="1:10" x14ac:dyDescent="0.2">
      <c r="A20" s="143" t="s">
        <v>24</v>
      </c>
      <c r="B20" s="144"/>
      <c r="C20" s="144"/>
      <c r="D20" s="144"/>
      <c r="E20" s="144"/>
      <c r="F20" s="144"/>
      <c r="G20" s="144"/>
      <c r="H20" s="27"/>
    </row>
    <row r="21" spans="1:10" ht="12" customHeight="1" x14ac:dyDescent="0.2">
      <c r="A21" s="145" t="s">
        <v>49</v>
      </c>
      <c r="B21" s="145"/>
      <c r="C21" s="145"/>
      <c r="D21" s="145"/>
      <c r="E21" s="145"/>
      <c r="F21" s="145"/>
      <c r="G21" s="145"/>
      <c r="H21" s="145"/>
      <c r="I21" s="145"/>
      <c r="J21" s="1"/>
    </row>
    <row r="22" spans="1:10" x14ac:dyDescent="0.2">
      <c r="A22" s="11"/>
      <c r="J22" s="2"/>
    </row>
    <row r="23" spans="1:10" ht="12" customHeight="1" x14ac:dyDescent="0.2">
      <c r="A23" s="2" t="s">
        <v>74</v>
      </c>
    </row>
    <row r="24" spans="1:10" x14ac:dyDescent="0.2"/>
    <row r="25" spans="1:10" x14ac:dyDescent="0.2"/>
    <row r="26" spans="1:10" x14ac:dyDescent="0.2"/>
    <row r="27" spans="1:10" x14ac:dyDescent="0.2"/>
    <row r="28" spans="1:10" x14ac:dyDescent="0.2"/>
    <row r="29" spans="1:10" x14ac:dyDescent="0.2"/>
    <row r="30" spans="1:10" x14ac:dyDescent="0.2"/>
    <row r="31" spans="1:10" x14ac:dyDescent="0.2"/>
    <row r="32" spans="1:10" x14ac:dyDescent="0.2"/>
    <row r="33" x14ac:dyDescent="0.2"/>
  </sheetData>
  <mergeCells count="6">
    <mergeCell ref="A1:G1"/>
    <mergeCell ref="A20:G20"/>
    <mergeCell ref="A21:I21"/>
    <mergeCell ref="A19:G19"/>
    <mergeCell ref="A3:I3"/>
    <mergeCell ref="A18:G18"/>
  </mergeCells>
  <phoneticPr fontId="3" type="noConversion"/>
  <pageMargins left="0.31496062992125984" right="0.19685039370078741" top="0.98425196850393704" bottom="0.98425196850393704" header="0.51181102362204722" footer="0.51181102362204722"/>
  <pageSetup paperSize="9" orientation="landscape" r:id="rId1"/>
  <headerFooter alignWithMargins="0"/>
  <cellWatches>
    <cellWatch r="I7"/>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29"/>
  <sheetViews>
    <sheetView topLeftCell="A4" workbookViewId="0"/>
  </sheetViews>
  <sheetFormatPr baseColWidth="10" defaultRowHeight="12" x14ac:dyDescent="0.2"/>
  <cols>
    <col min="1" max="1" width="37.7109375" customWidth="1"/>
    <col min="4" max="6" width="11.42578125" customWidth="1"/>
    <col min="12" max="12" width="8.28515625" bestFit="1" customWidth="1"/>
  </cols>
  <sheetData>
    <row r="1" spans="1:12" ht="15" x14ac:dyDescent="0.25">
      <c r="A1" s="140" t="s">
        <v>45</v>
      </c>
      <c r="B1" s="140"/>
      <c r="C1" s="140"/>
      <c r="D1" s="140"/>
      <c r="E1" s="140"/>
      <c r="F1" s="140"/>
      <c r="G1" s="140"/>
    </row>
    <row r="2" spans="1:12" ht="15.75" x14ac:dyDescent="0.25">
      <c r="A2" s="5"/>
      <c r="C2" s="3"/>
      <c r="D2" s="3"/>
      <c r="E2" s="13"/>
      <c r="G2" s="64"/>
      <c r="H2" s="64"/>
      <c r="I2" s="64"/>
      <c r="J2" s="64"/>
    </row>
    <row r="3" spans="1:12" x14ac:dyDescent="0.2">
      <c r="A3" s="44" t="s">
        <v>35</v>
      </c>
      <c r="B3" s="12"/>
      <c r="C3" s="3"/>
      <c r="D3" s="3"/>
      <c r="E3" s="13"/>
      <c r="G3" s="64"/>
      <c r="H3" s="64"/>
      <c r="I3" s="64"/>
      <c r="J3" s="64"/>
    </row>
    <row r="4" spans="1:12" x14ac:dyDescent="0.2">
      <c r="A4" s="43"/>
      <c r="B4" s="12"/>
      <c r="C4" s="3"/>
      <c r="D4" s="3"/>
      <c r="E4" s="13"/>
      <c r="F4" s="64"/>
      <c r="G4" s="64"/>
      <c r="H4" s="64"/>
      <c r="I4" s="64"/>
      <c r="J4" s="64"/>
    </row>
    <row r="5" spans="1:12" ht="22.5" x14ac:dyDescent="0.2">
      <c r="A5" s="117"/>
      <c r="B5" s="56">
        <v>2005</v>
      </c>
      <c r="C5" s="53" t="s">
        <v>10</v>
      </c>
      <c r="D5" s="120" t="s">
        <v>27</v>
      </c>
      <c r="E5" s="121">
        <v>2013</v>
      </c>
      <c r="F5" s="121">
        <v>2014</v>
      </c>
      <c r="G5" s="58" t="s">
        <v>37</v>
      </c>
      <c r="H5" s="58">
        <v>2016</v>
      </c>
      <c r="I5" s="58">
        <v>2017</v>
      </c>
      <c r="J5" s="58">
        <v>2018</v>
      </c>
      <c r="K5" s="58">
        <v>2019</v>
      </c>
      <c r="L5" s="58" t="s">
        <v>48</v>
      </c>
    </row>
    <row r="6" spans="1:12" ht="15" x14ac:dyDescent="0.25">
      <c r="A6" s="112" t="s">
        <v>9</v>
      </c>
      <c r="B6" s="49"/>
      <c r="C6" s="49"/>
      <c r="D6" s="49"/>
      <c r="E6" s="49"/>
      <c r="F6" s="49"/>
      <c r="G6" s="49"/>
      <c r="H6" s="49"/>
      <c r="I6" s="49"/>
      <c r="J6" s="49"/>
      <c r="K6" s="49"/>
      <c r="L6" s="118"/>
    </row>
    <row r="7" spans="1:12" x14ac:dyDescent="0.2">
      <c r="A7" s="9" t="s">
        <v>46</v>
      </c>
      <c r="B7" s="69">
        <v>103308.23</v>
      </c>
      <c r="C7" s="50">
        <v>101398.66</v>
      </c>
      <c r="D7" s="50">
        <v>102069.84</v>
      </c>
      <c r="E7" s="50">
        <v>102680.58</v>
      </c>
      <c r="F7" s="50">
        <v>102648.84</v>
      </c>
      <c r="G7" s="50">
        <v>101761.85</v>
      </c>
      <c r="H7" s="50">
        <v>101374.87</v>
      </c>
      <c r="I7" s="50">
        <v>101935.66</v>
      </c>
      <c r="J7" s="50">
        <v>102154.87</v>
      </c>
      <c r="K7" s="50">
        <v>102565.63</v>
      </c>
      <c r="L7" s="123">
        <f>K7-J7</f>
        <v>410.76000000000931</v>
      </c>
    </row>
    <row r="8" spans="1:12" x14ac:dyDescent="0.2">
      <c r="A8" s="119" t="s">
        <v>14</v>
      </c>
      <c r="B8" s="50">
        <v>7821.77</v>
      </c>
      <c r="C8" s="50">
        <v>6871.83</v>
      </c>
      <c r="D8" s="50">
        <v>6691.2</v>
      </c>
      <c r="E8" s="50">
        <v>6575.34</v>
      </c>
      <c r="F8" s="50">
        <v>6454.81</v>
      </c>
      <c r="G8" s="50">
        <v>6333.88</v>
      </c>
      <c r="H8" s="50">
        <v>6198.55</v>
      </c>
      <c r="I8" s="50">
        <v>6150.41</v>
      </c>
      <c r="J8" s="50">
        <v>6147.23</v>
      </c>
      <c r="K8" s="50">
        <v>6109.86</v>
      </c>
      <c r="L8" s="123">
        <f t="shared" ref="L8:L24" si="0">K8-J8</f>
        <v>-37.369999999999891</v>
      </c>
    </row>
    <row r="9" spans="1:12" x14ac:dyDescent="0.2">
      <c r="A9" s="70" t="s">
        <v>18</v>
      </c>
      <c r="B9" s="50">
        <v>28392.41</v>
      </c>
      <c r="C9" s="50">
        <v>28877.66</v>
      </c>
      <c r="D9" s="50">
        <v>26893.57</v>
      </c>
      <c r="E9" s="50">
        <v>27218.39</v>
      </c>
      <c r="F9" s="50">
        <v>27061.200000000001</v>
      </c>
      <c r="G9" s="50">
        <v>27322.1</v>
      </c>
      <c r="H9" s="50">
        <v>27455.43</v>
      </c>
      <c r="I9" s="50">
        <v>27648.14</v>
      </c>
      <c r="J9" s="50">
        <v>27662.45</v>
      </c>
      <c r="K9" s="50">
        <v>27507.52</v>
      </c>
      <c r="L9" s="123">
        <f t="shared" si="0"/>
        <v>-154.93000000000029</v>
      </c>
    </row>
    <row r="10" spans="1:12" x14ac:dyDescent="0.2">
      <c r="A10" s="71" t="s">
        <v>19</v>
      </c>
      <c r="B10" s="50">
        <v>41849.589999999997</v>
      </c>
      <c r="C10" s="50">
        <v>39126.879999999997</v>
      </c>
      <c r="D10" s="50">
        <v>38277.39</v>
      </c>
      <c r="E10" s="50">
        <v>38677.69</v>
      </c>
      <c r="F10" s="50">
        <v>39484.65</v>
      </c>
      <c r="G10" s="50">
        <v>40740.17</v>
      </c>
      <c r="H10" s="50">
        <v>42003.19</v>
      </c>
      <c r="I10" s="50">
        <v>42927.83</v>
      </c>
      <c r="J10" s="50">
        <v>42864.45</v>
      </c>
      <c r="K10" s="50">
        <v>42084.99</v>
      </c>
      <c r="L10" s="123">
        <f t="shared" si="0"/>
        <v>-779.45999999999913</v>
      </c>
    </row>
    <row r="11" spans="1:12" x14ac:dyDescent="0.2">
      <c r="A11" s="46" t="s">
        <v>1</v>
      </c>
      <c r="B11" s="51">
        <v>181372</v>
      </c>
      <c r="C11" s="51">
        <v>176275.03</v>
      </c>
      <c r="D11" s="51">
        <v>173932</v>
      </c>
      <c r="E11" s="51">
        <v>175152</v>
      </c>
      <c r="F11" s="51">
        <v>175649.5</v>
      </c>
      <c r="G11" s="51">
        <v>176158</v>
      </c>
      <c r="H11" s="51">
        <v>177032.04</v>
      </c>
      <c r="I11" s="51">
        <v>178662.04000000004</v>
      </c>
      <c r="J11" s="51">
        <v>178829</v>
      </c>
      <c r="K11" s="51">
        <v>178268</v>
      </c>
      <c r="L11" s="51">
        <f t="shared" si="0"/>
        <v>-561</v>
      </c>
    </row>
    <row r="12" spans="1:12" x14ac:dyDescent="0.2">
      <c r="A12" s="112" t="s">
        <v>38</v>
      </c>
      <c r="B12" s="68"/>
      <c r="C12" s="50"/>
      <c r="D12" s="50"/>
      <c r="E12" s="50"/>
      <c r="F12" s="50"/>
      <c r="G12" s="50"/>
      <c r="H12" s="50"/>
      <c r="I12" s="50"/>
      <c r="J12" s="50"/>
      <c r="K12" s="50"/>
      <c r="L12" s="123">
        <f t="shared" si="0"/>
        <v>0</v>
      </c>
    </row>
    <row r="13" spans="1:12" x14ac:dyDescent="0.2">
      <c r="A13" s="9" t="s">
        <v>46</v>
      </c>
      <c r="B13" s="50">
        <v>26093.43</v>
      </c>
      <c r="C13" s="50">
        <v>25930.54</v>
      </c>
      <c r="D13" s="50">
        <v>25952.28</v>
      </c>
      <c r="E13" s="50">
        <v>26040.81</v>
      </c>
      <c r="F13" s="50">
        <v>26124.57</v>
      </c>
      <c r="G13" s="50">
        <v>26020.41</v>
      </c>
      <c r="H13" s="50">
        <v>25999.83</v>
      </c>
      <c r="I13" s="50">
        <v>26091.42</v>
      </c>
      <c r="J13" s="50">
        <v>26118.01</v>
      </c>
      <c r="K13" s="50">
        <v>26177.66</v>
      </c>
      <c r="L13" s="123">
        <f t="shared" si="0"/>
        <v>59.650000000001455</v>
      </c>
    </row>
    <row r="14" spans="1:12" x14ac:dyDescent="0.2">
      <c r="A14" s="119" t="s">
        <v>14</v>
      </c>
      <c r="B14" s="50">
        <v>291.97000000000003</v>
      </c>
      <c r="C14" s="50">
        <v>328.92</v>
      </c>
      <c r="D14" s="50">
        <v>358.41</v>
      </c>
      <c r="E14" s="50">
        <v>366.41</v>
      </c>
      <c r="F14" s="50">
        <v>369.17</v>
      </c>
      <c r="G14" s="50">
        <v>375.22</v>
      </c>
      <c r="H14" s="50">
        <v>370.86</v>
      </c>
      <c r="I14" s="50">
        <v>364.75</v>
      </c>
      <c r="J14" s="50">
        <v>361.99</v>
      </c>
      <c r="K14" s="50">
        <v>366.73</v>
      </c>
      <c r="L14" s="123">
        <f t="shared" si="0"/>
        <v>4.7400000000000091</v>
      </c>
    </row>
    <row r="15" spans="1:12" x14ac:dyDescent="0.2">
      <c r="A15" s="70" t="s">
        <v>18</v>
      </c>
      <c r="B15" s="69">
        <v>7049.6</v>
      </c>
      <c r="C15" s="50">
        <v>7055.7</v>
      </c>
      <c r="D15" s="50">
        <v>6716.43</v>
      </c>
      <c r="E15" s="50">
        <v>6907.32</v>
      </c>
      <c r="F15" s="50">
        <v>6819.47</v>
      </c>
      <c r="G15" s="50">
        <v>6862.37</v>
      </c>
      <c r="H15" s="50">
        <v>6870.31</v>
      </c>
      <c r="I15" s="50">
        <v>6871.33</v>
      </c>
      <c r="J15" s="50">
        <v>6827.93</v>
      </c>
      <c r="K15" s="50">
        <v>6750.15</v>
      </c>
      <c r="L15" s="123">
        <f t="shared" si="0"/>
        <v>-77.780000000000655</v>
      </c>
    </row>
    <row r="16" spans="1:12" x14ac:dyDescent="0.2">
      <c r="A16" s="71" t="s">
        <v>19</v>
      </c>
      <c r="B16" s="69">
        <v>11712</v>
      </c>
      <c r="C16" s="50">
        <v>11637.84</v>
      </c>
      <c r="D16" s="50">
        <v>11472.88</v>
      </c>
      <c r="E16" s="50">
        <v>11500.46</v>
      </c>
      <c r="F16" s="50">
        <v>11536.79</v>
      </c>
      <c r="G16" s="50">
        <v>11665</v>
      </c>
      <c r="H16" s="50">
        <v>11818</v>
      </c>
      <c r="I16" s="50">
        <v>11988</v>
      </c>
      <c r="J16" s="50">
        <v>12044.07</v>
      </c>
      <c r="K16" s="50">
        <v>11831.46</v>
      </c>
      <c r="L16" s="123">
        <f t="shared" si="0"/>
        <v>-212.61000000000058</v>
      </c>
    </row>
    <row r="17" spans="1:12" x14ac:dyDescent="0.2">
      <c r="A17" s="46" t="s">
        <v>39</v>
      </c>
      <c r="B17" s="51">
        <v>45147</v>
      </c>
      <c r="C17" s="51">
        <v>44953</v>
      </c>
      <c r="D17" s="51">
        <v>44499.999999999993</v>
      </c>
      <c r="E17" s="51">
        <v>44815</v>
      </c>
      <c r="F17" s="51">
        <v>44850</v>
      </c>
      <c r="G17" s="51">
        <v>44923</v>
      </c>
      <c r="H17" s="51">
        <v>45059</v>
      </c>
      <c r="I17" s="51">
        <v>45315.5</v>
      </c>
      <c r="J17" s="51">
        <v>45352</v>
      </c>
      <c r="K17" s="51">
        <v>45126</v>
      </c>
      <c r="L17" s="51">
        <f t="shared" si="0"/>
        <v>-226</v>
      </c>
    </row>
    <row r="18" spans="1:12" x14ac:dyDescent="0.2">
      <c r="A18" s="112" t="s">
        <v>40</v>
      </c>
      <c r="B18" s="68"/>
      <c r="C18" s="50"/>
      <c r="D18" s="50"/>
      <c r="E18" s="50"/>
      <c r="F18" s="50"/>
      <c r="G18" s="50"/>
      <c r="H18" s="50"/>
      <c r="I18" s="50"/>
      <c r="J18" s="50"/>
      <c r="K18" s="50"/>
      <c r="L18" s="123">
        <f t="shared" si="0"/>
        <v>0</v>
      </c>
    </row>
    <row r="19" spans="1:12" x14ac:dyDescent="0.2">
      <c r="A19" s="9" t="s">
        <v>47</v>
      </c>
      <c r="B19" s="50">
        <v>553.49</v>
      </c>
      <c r="C19" s="50">
        <v>607</v>
      </c>
      <c r="D19" s="50">
        <v>653.51</v>
      </c>
      <c r="E19" s="50">
        <v>693.26</v>
      </c>
      <c r="F19" s="50">
        <v>695.1</v>
      </c>
      <c r="G19" s="50">
        <v>791.12</v>
      </c>
      <c r="H19" s="50">
        <v>873.96</v>
      </c>
      <c r="I19" s="50">
        <v>896.86</v>
      </c>
      <c r="J19" s="50">
        <v>1067.23</v>
      </c>
      <c r="K19" s="50">
        <v>1200.4100000000001</v>
      </c>
      <c r="L19" s="123">
        <f t="shared" si="0"/>
        <v>133.18000000000006</v>
      </c>
    </row>
    <row r="20" spans="1:12" x14ac:dyDescent="0.2">
      <c r="A20" s="9" t="s">
        <v>14</v>
      </c>
      <c r="B20" s="50" t="s">
        <v>16</v>
      </c>
      <c r="C20" s="50" t="s">
        <v>16</v>
      </c>
      <c r="D20" s="50">
        <v>0.67</v>
      </c>
      <c r="E20" s="50" t="s">
        <v>12</v>
      </c>
      <c r="F20" s="50" t="s">
        <v>16</v>
      </c>
      <c r="G20" s="50" t="s">
        <v>16</v>
      </c>
      <c r="H20" s="50">
        <v>2</v>
      </c>
      <c r="I20" s="50">
        <v>2.0099999999999998</v>
      </c>
      <c r="J20" s="50">
        <v>2.11</v>
      </c>
      <c r="K20" s="50">
        <v>7</v>
      </c>
      <c r="L20" s="123">
        <f t="shared" si="0"/>
        <v>4.8900000000000006</v>
      </c>
    </row>
    <row r="21" spans="1:12" x14ac:dyDescent="0.2">
      <c r="A21" s="70" t="s">
        <v>18</v>
      </c>
      <c r="B21" s="69">
        <v>997.81</v>
      </c>
      <c r="C21" s="50">
        <v>1186.4000000000001</v>
      </c>
      <c r="D21" s="50">
        <v>1182.18</v>
      </c>
      <c r="E21" s="50">
        <v>1174.22</v>
      </c>
      <c r="F21" s="50">
        <v>1139.51</v>
      </c>
      <c r="G21" s="50">
        <v>1053.98</v>
      </c>
      <c r="H21" s="50">
        <v>937.02</v>
      </c>
      <c r="I21" s="50">
        <v>929.52</v>
      </c>
      <c r="J21" s="50">
        <v>971.28</v>
      </c>
      <c r="K21" s="50">
        <v>859.62</v>
      </c>
      <c r="L21" s="123">
        <f t="shared" si="0"/>
        <v>-111.65999999999997</v>
      </c>
    </row>
    <row r="22" spans="1:12" x14ac:dyDescent="0.2">
      <c r="A22" s="71" t="s">
        <v>19</v>
      </c>
      <c r="B22" s="69">
        <v>651.66</v>
      </c>
      <c r="C22" s="50">
        <v>693.91</v>
      </c>
      <c r="D22" s="50">
        <v>674.56</v>
      </c>
      <c r="E22" s="50">
        <v>731.4</v>
      </c>
      <c r="F22" s="50">
        <v>733.25</v>
      </c>
      <c r="G22" s="50">
        <v>725.15</v>
      </c>
      <c r="H22" s="50">
        <v>763.36</v>
      </c>
      <c r="I22" s="50">
        <v>695.77</v>
      </c>
      <c r="J22" s="50">
        <v>749.86</v>
      </c>
      <c r="K22" s="50">
        <v>680.76</v>
      </c>
      <c r="L22" s="123">
        <f t="shared" si="0"/>
        <v>-69.100000000000023</v>
      </c>
    </row>
    <row r="23" spans="1:12" x14ac:dyDescent="0.2">
      <c r="A23" s="46" t="s">
        <v>41</v>
      </c>
      <c r="B23" s="51">
        <v>2202.96</v>
      </c>
      <c r="C23" s="51">
        <v>2487.31</v>
      </c>
      <c r="D23" s="51">
        <v>2510.92</v>
      </c>
      <c r="E23" s="51">
        <v>2599.0500000000002</v>
      </c>
      <c r="F23" s="51">
        <v>2567.86</v>
      </c>
      <c r="G23" s="51">
        <v>2570.25</v>
      </c>
      <c r="H23" s="51">
        <v>2576.34</v>
      </c>
      <c r="I23" s="51">
        <v>2524.16</v>
      </c>
      <c r="J23" s="51">
        <v>2790.48</v>
      </c>
      <c r="K23" s="51">
        <v>2747.79</v>
      </c>
      <c r="L23" s="51">
        <f t="shared" si="0"/>
        <v>-42.690000000000055</v>
      </c>
    </row>
    <row r="24" spans="1:12" x14ac:dyDescent="0.2">
      <c r="A24" s="48" t="s">
        <v>2</v>
      </c>
      <c r="B24" s="52">
        <f>B11+B17+B23</f>
        <v>228721.96</v>
      </c>
      <c r="C24" s="52">
        <f t="shared" ref="C24:K24" si="1">C11+C17+C23</f>
        <v>223715.34</v>
      </c>
      <c r="D24" s="122">
        <f t="shared" si="1"/>
        <v>220942.92</v>
      </c>
      <c r="E24" s="122">
        <f t="shared" si="1"/>
        <v>222566.05</v>
      </c>
      <c r="F24" s="122">
        <f t="shared" si="1"/>
        <v>223067.36</v>
      </c>
      <c r="G24" s="52">
        <f t="shared" si="1"/>
        <v>223651.25</v>
      </c>
      <c r="H24" s="52">
        <f t="shared" si="1"/>
        <v>224667.38</v>
      </c>
      <c r="I24" s="52">
        <f t="shared" si="1"/>
        <v>226501.70000000004</v>
      </c>
      <c r="J24" s="52">
        <f t="shared" si="1"/>
        <v>226971.48</v>
      </c>
      <c r="K24" s="52">
        <f t="shared" si="1"/>
        <v>226141.79</v>
      </c>
      <c r="L24" s="52">
        <f t="shared" si="0"/>
        <v>-829.69000000000233</v>
      </c>
    </row>
    <row r="25" spans="1:12" x14ac:dyDescent="0.2">
      <c r="A25" s="84" t="s">
        <v>53</v>
      </c>
      <c r="B25" s="90"/>
      <c r="C25" s="90"/>
      <c r="D25" s="90"/>
      <c r="E25" s="2"/>
      <c r="F25" s="2"/>
      <c r="G25" s="2"/>
      <c r="H25" s="2"/>
      <c r="I25" s="2"/>
      <c r="J25" s="2"/>
      <c r="L25" s="79" t="s">
        <v>22</v>
      </c>
    </row>
    <row r="26" spans="1:12" x14ac:dyDescent="0.2">
      <c r="A26" s="9" t="s">
        <v>51</v>
      </c>
      <c r="B26" s="64"/>
      <c r="C26" s="64"/>
      <c r="D26" s="64"/>
    </row>
    <row r="27" spans="1:12" x14ac:dyDescent="0.2">
      <c r="A27" s="9"/>
      <c r="B27" s="124"/>
      <c r="C27" s="124"/>
      <c r="D27" s="124"/>
    </row>
    <row r="28" spans="1:12" x14ac:dyDescent="0.2">
      <c r="A28" s="2" t="s">
        <v>74</v>
      </c>
      <c r="C28" s="3"/>
      <c r="D28" s="3"/>
    </row>
    <row r="29" spans="1:12" x14ac:dyDescent="0.2">
      <c r="C29" s="3"/>
      <c r="D29" s="3"/>
    </row>
  </sheetData>
  <mergeCells count="1">
    <mergeCell ref="A1:G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56"/>
  <sheetViews>
    <sheetView zoomScaleNormal="100" workbookViewId="0"/>
  </sheetViews>
  <sheetFormatPr baseColWidth="10" defaultColWidth="0" defaultRowHeight="12" zeroHeight="1" x14ac:dyDescent="0.2"/>
  <cols>
    <col min="1" max="1" width="34.7109375" customWidth="1"/>
    <col min="2" max="4" width="8.28515625" style="14" customWidth="1"/>
    <col min="5" max="11" width="8.28515625" customWidth="1"/>
  </cols>
  <sheetData>
    <row r="1" spans="1:12" ht="15" x14ac:dyDescent="0.25">
      <c r="A1" s="140" t="s">
        <v>45</v>
      </c>
      <c r="B1" s="140"/>
      <c r="C1" s="140"/>
      <c r="D1" s="140"/>
      <c r="E1" s="140"/>
      <c r="F1" s="140"/>
      <c r="G1" s="140"/>
    </row>
    <row r="2" spans="1:12" x14ac:dyDescent="0.2"/>
    <row r="3" spans="1:12" ht="12.75" x14ac:dyDescent="0.2">
      <c r="A3" s="44" t="s">
        <v>50</v>
      </c>
      <c r="B3" s="80"/>
      <c r="C3" s="80"/>
      <c r="D3" s="80"/>
      <c r="E3" s="80"/>
    </row>
    <row r="4" spans="1:12" ht="12.75" customHeight="1" x14ac:dyDescent="0.2">
      <c r="A4" s="43"/>
      <c r="B4" s="1"/>
    </row>
    <row r="5" spans="1:12" s="55" customFormat="1" ht="45" customHeight="1" x14ac:dyDescent="0.2">
      <c r="A5" s="54"/>
      <c r="B5" s="56">
        <v>2005</v>
      </c>
      <c r="C5" s="53" t="s">
        <v>10</v>
      </c>
      <c r="D5" s="120" t="s">
        <v>27</v>
      </c>
      <c r="E5" s="125">
        <v>2013</v>
      </c>
      <c r="F5" s="125">
        <v>2014</v>
      </c>
      <c r="G5" s="65">
        <v>2015</v>
      </c>
      <c r="H5" s="65">
        <v>2016</v>
      </c>
      <c r="I5" s="65">
        <v>2017</v>
      </c>
      <c r="J5" s="65">
        <v>2018</v>
      </c>
      <c r="K5" s="65">
        <v>2019</v>
      </c>
      <c r="L5" s="11"/>
    </row>
    <row r="6" spans="1:12" s="11" customFormat="1" ht="15" customHeight="1" x14ac:dyDescent="0.2">
      <c r="A6" s="40" t="s">
        <v>7</v>
      </c>
      <c r="B6" s="32"/>
      <c r="C6" s="32"/>
      <c r="D6" s="32"/>
      <c r="E6" s="86"/>
      <c r="F6" s="33"/>
      <c r="G6" s="32"/>
      <c r="H6" s="32"/>
      <c r="I6" s="32"/>
      <c r="J6" s="32"/>
      <c r="K6" s="32"/>
    </row>
    <row r="7" spans="1:12" s="11" customFormat="1" ht="15" customHeight="1" x14ac:dyDescent="0.2">
      <c r="A7" s="72" t="s">
        <v>17</v>
      </c>
      <c r="B7" s="34">
        <v>24.003566801986601</v>
      </c>
      <c r="C7" s="33">
        <v>24.2027853228041</v>
      </c>
      <c r="D7" s="33">
        <v>24.749112960302501</v>
      </c>
      <c r="E7" s="87">
        <v>24.773486865773499</v>
      </c>
      <c r="F7" s="34">
        <v>24.809174657989299</v>
      </c>
      <c r="G7" s="33">
        <v>24.869103696522799</v>
      </c>
      <c r="H7" s="33">
        <v>24.890379637478201</v>
      </c>
      <c r="I7" s="33">
        <v>24.941968296472499</v>
      </c>
      <c r="J7" s="33">
        <v>25.1194387502035</v>
      </c>
      <c r="K7" s="33">
        <v>25.312046540346898</v>
      </c>
      <c r="L7" s="11">
        <v>25.312046540346898</v>
      </c>
    </row>
    <row r="8" spans="1:12" s="11" customFormat="1" ht="15" customHeight="1" x14ac:dyDescent="0.2">
      <c r="A8" s="41" t="s">
        <v>14</v>
      </c>
      <c r="B8" s="34">
        <v>13.487867835541101</v>
      </c>
      <c r="C8" s="33">
        <v>13.2999506681626</v>
      </c>
      <c r="D8" s="33">
        <v>13.616989478718301</v>
      </c>
      <c r="E8" s="87">
        <v>13.6689509591899</v>
      </c>
      <c r="F8" s="34">
        <v>13.513798237283501</v>
      </c>
      <c r="G8" s="33">
        <v>13.3294284072322</v>
      </c>
      <c r="H8" s="33">
        <v>13.227125698752101</v>
      </c>
      <c r="I8" s="33">
        <v>13.044658811363799</v>
      </c>
      <c r="J8" s="33">
        <v>13.1293281689476</v>
      </c>
      <c r="K8" s="33">
        <v>13.439751483667401</v>
      </c>
      <c r="L8" s="11">
        <v>13.439751483667401</v>
      </c>
    </row>
    <row r="9" spans="1:12" s="11" customFormat="1" ht="15" customHeight="1" x14ac:dyDescent="0.2">
      <c r="A9" s="73" t="s">
        <v>18</v>
      </c>
      <c r="B9" s="34">
        <v>20.045216309570101</v>
      </c>
      <c r="C9" s="33">
        <v>19.1295624368456</v>
      </c>
      <c r="D9" s="33">
        <v>19.171608678208202</v>
      </c>
      <c r="E9" s="87">
        <v>19.297394151527701</v>
      </c>
      <c r="F9" s="34">
        <v>19.295707507427601</v>
      </c>
      <c r="G9" s="33">
        <v>19.317585397901301</v>
      </c>
      <c r="H9" s="33">
        <v>19.271342681575199</v>
      </c>
      <c r="I9" s="33">
        <v>18.935559498758298</v>
      </c>
      <c r="J9" s="33">
        <v>18.728782157762598</v>
      </c>
      <c r="K9" s="33">
        <v>18.704267051337201</v>
      </c>
      <c r="L9" s="11">
        <v>18.704267051337201</v>
      </c>
    </row>
    <row r="10" spans="1:12" s="11" customFormat="1" ht="15" customHeight="1" x14ac:dyDescent="0.2">
      <c r="A10" s="73" t="s">
        <v>19</v>
      </c>
      <c r="B10" s="34">
        <v>28.770174331457</v>
      </c>
      <c r="C10" s="33">
        <v>28.522233308661502</v>
      </c>
      <c r="D10" s="33">
        <v>29.661975385469098</v>
      </c>
      <c r="E10" s="87">
        <v>29.795962478627899</v>
      </c>
      <c r="F10" s="34">
        <v>29.857780175334</v>
      </c>
      <c r="G10" s="33">
        <v>30.033011644281299</v>
      </c>
      <c r="H10" s="33">
        <v>30.1044992058936</v>
      </c>
      <c r="I10" s="33">
        <v>30.066998494915801</v>
      </c>
      <c r="J10" s="33">
        <v>29.8987389316788</v>
      </c>
      <c r="K10" s="33">
        <v>30.3128027356072</v>
      </c>
      <c r="L10" s="11">
        <v>30.3128027356072</v>
      </c>
    </row>
    <row r="11" spans="1:12" s="11" customFormat="1" ht="15" customHeight="1" x14ac:dyDescent="0.2">
      <c r="A11" s="113" t="s">
        <v>38</v>
      </c>
      <c r="B11" s="35"/>
      <c r="C11" s="66"/>
      <c r="D11" s="66"/>
      <c r="E11" s="88"/>
      <c r="F11" s="35"/>
      <c r="G11" s="66"/>
      <c r="H11" s="66"/>
      <c r="I11" s="66"/>
      <c r="J11" s="66"/>
      <c r="K11" s="66"/>
    </row>
    <row r="12" spans="1:12" s="11" customFormat="1" ht="15" customHeight="1" x14ac:dyDescent="0.2">
      <c r="A12" s="72" t="s">
        <v>17</v>
      </c>
      <c r="B12" s="34">
        <v>24.982227326955499</v>
      </c>
      <c r="C12" s="33">
        <v>25.600816643232299</v>
      </c>
      <c r="D12" s="33">
        <v>26.260891143283001</v>
      </c>
      <c r="E12" s="87">
        <v>26.296916263357399</v>
      </c>
      <c r="F12" s="34">
        <v>26.3349406325157</v>
      </c>
      <c r="G12" s="33">
        <v>26.4951628356356</v>
      </c>
      <c r="H12" s="33">
        <v>26.7224439544412</v>
      </c>
      <c r="I12" s="33">
        <v>26.9985305514227</v>
      </c>
      <c r="J12" s="33">
        <v>27.206437243878799</v>
      </c>
      <c r="K12" s="33">
        <v>27.351642583790898</v>
      </c>
      <c r="L12" s="11">
        <v>26.684678649736799</v>
      </c>
    </row>
    <row r="13" spans="1:12" s="11" customFormat="1" ht="15" customHeight="1" x14ac:dyDescent="0.2">
      <c r="A13" s="41" t="s">
        <v>14</v>
      </c>
      <c r="B13" s="34">
        <v>13.854163098948501</v>
      </c>
      <c r="C13" s="33">
        <v>12.6444120150797</v>
      </c>
      <c r="D13" s="33">
        <v>12.5805641583661</v>
      </c>
      <c r="E13" s="87">
        <v>12.2949701154444</v>
      </c>
      <c r="F13" s="34">
        <v>12.0865725817374</v>
      </c>
      <c r="G13" s="33">
        <v>11.6171845850434</v>
      </c>
      <c r="H13" s="33">
        <v>11.6566898560104</v>
      </c>
      <c r="I13" s="33">
        <v>11.5202193283071</v>
      </c>
      <c r="J13" s="33">
        <v>11.467167601314999</v>
      </c>
      <c r="K13" s="33">
        <v>11.6897990347122</v>
      </c>
      <c r="L13" s="11">
        <v>11.5591469777647</v>
      </c>
    </row>
    <row r="14" spans="1:12" s="11" customFormat="1" ht="15" customHeight="1" x14ac:dyDescent="0.2">
      <c r="A14" s="73" t="s">
        <v>18</v>
      </c>
      <c r="B14" s="34">
        <v>19.814032001815701</v>
      </c>
      <c r="C14" s="33">
        <v>19.629944583811699</v>
      </c>
      <c r="D14" s="33">
        <v>19.130847786696201</v>
      </c>
      <c r="E14" s="87">
        <v>19.124494015044899</v>
      </c>
      <c r="F14" s="34">
        <v>18.936515594320401</v>
      </c>
      <c r="G14" s="33">
        <v>18.807933702204899</v>
      </c>
      <c r="H14" s="33">
        <v>18.502658540881001</v>
      </c>
      <c r="I14" s="33">
        <v>18.206664503087499</v>
      </c>
      <c r="J14" s="33">
        <v>17.983634864446501</v>
      </c>
      <c r="K14" s="33">
        <v>18.1009310904202</v>
      </c>
      <c r="L14" s="11">
        <v>16.985401661285401</v>
      </c>
    </row>
    <row r="15" spans="1:12" s="11" customFormat="1" ht="15" customHeight="1" x14ac:dyDescent="0.2">
      <c r="A15" s="74" t="s">
        <v>19</v>
      </c>
      <c r="B15" s="36">
        <v>25.688012295082</v>
      </c>
      <c r="C15" s="37">
        <v>25.919586452468799</v>
      </c>
      <c r="D15" s="37">
        <v>26.905537232151001</v>
      </c>
      <c r="E15" s="89">
        <v>26.981181622300301</v>
      </c>
      <c r="F15" s="36">
        <v>27.071568434547199</v>
      </c>
      <c r="G15" s="37">
        <v>27.396056579511399</v>
      </c>
      <c r="H15" s="37">
        <v>27.6592486038247</v>
      </c>
      <c r="I15" s="37">
        <v>27.711544878211502</v>
      </c>
      <c r="J15" s="37">
        <v>27.600968775505301</v>
      </c>
      <c r="K15" s="37">
        <v>28.3971716085758</v>
      </c>
      <c r="L15" s="11">
        <v>27.4811344429686</v>
      </c>
    </row>
    <row r="16" spans="1:12" s="11" customFormat="1" ht="15" customHeight="1" x14ac:dyDescent="0.2">
      <c r="A16" s="114" t="s">
        <v>40</v>
      </c>
      <c r="B16" s="34"/>
      <c r="C16" s="33"/>
      <c r="D16" s="33"/>
      <c r="E16" s="87"/>
      <c r="F16" s="34"/>
      <c r="G16" s="33"/>
      <c r="H16" s="33"/>
      <c r="I16" s="33"/>
      <c r="J16" s="33"/>
      <c r="K16" s="33"/>
    </row>
    <row r="17" spans="1:12" s="11" customFormat="1" ht="15" customHeight="1" x14ac:dyDescent="0.2">
      <c r="A17" s="72" t="s">
        <v>17</v>
      </c>
      <c r="B17" s="34">
        <v>13.3064734683553</v>
      </c>
      <c r="C17" s="33">
        <v>13.9637561779242</v>
      </c>
      <c r="D17" s="33">
        <v>13.770256002203499</v>
      </c>
      <c r="E17" s="87">
        <v>13.006664166402199</v>
      </c>
      <c r="F17" s="34">
        <v>12.8528269313768</v>
      </c>
      <c r="G17" s="33">
        <v>12.161239761351</v>
      </c>
      <c r="H17" s="33">
        <v>12.19163348437</v>
      </c>
      <c r="I17" s="33">
        <v>12.239368463305301</v>
      </c>
      <c r="J17" s="33">
        <v>12.0808073236322</v>
      </c>
      <c r="K17" s="33">
        <v>12.1400188269008</v>
      </c>
      <c r="L17" s="11">
        <v>25.6012488485398</v>
      </c>
    </row>
    <row r="18" spans="1:12" s="11" customFormat="1" ht="15" customHeight="1" x14ac:dyDescent="0.2">
      <c r="A18" s="41" t="s">
        <v>14</v>
      </c>
      <c r="B18" s="79" t="s">
        <v>16</v>
      </c>
      <c r="C18" s="115" t="s">
        <v>16</v>
      </c>
      <c r="D18" s="33">
        <v>2.98507462686567</v>
      </c>
      <c r="E18" s="87">
        <v>5.8823529411764701</v>
      </c>
      <c r="F18" s="87" t="s">
        <v>16</v>
      </c>
      <c r="G18" s="115" t="s">
        <v>16</v>
      </c>
      <c r="H18" s="33">
        <v>1</v>
      </c>
      <c r="I18" s="33">
        <v>15.4228855721393</v>
      </c>
      <c r="J18" s="33">
        <v>2.3696682464454999</v>
      </c>
      <c r="K18" s="33">
        <v>4.71428571428571</v>
      </c>
      <c r="L18" s="2">
        <v>13.331348836061499</v>
      </c>
    </row>
    <row r="19" spans="1:12" s="11" customFormat="1" ht="15" customHeight="1" x14ac:dyDescent="0.2">
      <c r="A19" s="73" t="s">
        <v>18</v>
      </c>
      <c r="B19" s="34">
        <v>15.1732293723254</v>
      </c>
      <c r="C19" s="33">
        <v>12.3196223870533</v>
      </c>
      <c r="D19" s="33">
        <v>11.3823614001252</v>
      </c>
      <c r="E19" s="87">
        <v>11.009861865749199</v>
      </c>
      <c r="F19" s="34">
        <v>10.2579178769822</v>
      </c>
      <c r="G19" s="33">
        <v>9.6102392834778705</v>
      </c>
      <c r="H19" s="33">
        <v>9.5707668993191195</v>
      </c>
      <c r="I19" s="33">
        <v>8.9583871245373992</v>
      </c>
      <c r="J19" s="33">
        <v>8.2118441644016205</v>
      </c>
      <c r="K19" s="33">
        <v>8.2257276470998804</v>
      </c>
      <c r="L19" s="2">
        <v>18.331796103856501</v>
      </c>
    </row>
    <row r="20" spans="1:12" s="2" customFormat="1" ht="15" customHeight="1" thickBot="1" x14ac:dyDescent="0.25">
      <c r="A20" s="42" t="s">
        <v>19</v>
      </c>
      <c r="B20" s="67">
        <v>12.366878433539</v>
      </c>
      <c r="C20" s="39">
        <v>11.590840310703101</v>
      </c>
      <c r="D20" s="39">
        <v>11.990037950664099</v>
      </c>
      <c r="E20" s="67">
        <v>10.700027344818199</v>
      </c>
      <c r="F20" s="38">
        <v>10.438458915785899</v>
      </c>
      <c r="G20" s="39">
        <v>10.6902020271668</v>
      </c>
      <c r="H20" s="39">
        <v>10.211433661706099</v>
      </c>
      <c r="I20" s="39">
        <v>10.8426635238656</v>
      </c>
      <c r="J20" s="39">
        <v>10.3179260128557</v>
      </c>
      <c r="K20" s="39">
        <v>11.560608731417799</v>
      </c>
      <c r="L20">
        <v>29.663860112998499</v>
      </c>
    </row>
    <row r="21" spans="1:12" s="11" customFormat="1" ht="12" customHeight="1" x14ac:dyDescent="0.2">
      <c r="A21" s="84" t="s">
        <v>53</v>
      </c>
      <c r="K21" s="79" t="s">
        <v>22</v>
      </c>
    </row>
    <row r="22" spans="1:12" s="2" customFormat="1" ht="11.25" x14ac:dyDescent="0.2">
      <c r="A22" s="9" t="s">
        <v>51</v>
      </c>
      <c r="K22" s="79"/>
    </row>
    <row r="23" spans="1:12" x14ac:dyDescent="0.2">
      <c r="L23" s="3"/>
    </row>
    <row r="24" spans="1:12" hidden="1" x14ac:dyDescent="0.2">
      <c r="A24" s="8"/>
    </row>
    <row r="25" spans="1:12" hidden="1" x14ac:dyDescent="0.2">
      <c r="A25" s="8"/>
    </row>
    <row r="26" spans="1:12" hidden="1" x14ac:dyDescent="0.2">
      <c r="A26" s="8"/>
    </row>
    <row r="27" spans="1:12" hidden="1" x14ac:dyDescent="0.2">
      <c r="A27" s="8"/>
    </row>
    <row r="28" spans="1:12" hidden="1" x14ac:dyDescent="0.2">
      <c r="A28" s="8"/>
    </row>
    <row r="29" spans="1:12" hidden="1" x14ac:dyDescent="0.2">
      <c r="A29" s="8"/>
    </row>
    <row r="30" spans="1:12" hidden="1" x14ac:dyDescent="0.2">
      <c r="A30" s="8"/>
    </row>
    <row r="31" spans="1:12" hidden="1" x14ac:dyDescent="0.2">
      <c r="A31" s="8"/>
    </row>
    <row r="32" spans="1:12" hidden="1" x14ac:dyDescent="0.2">
      <c r="A32" s="8"/>
    </row>
    <row r="33" spans="1:10" hidden="1" x14ac:dyDescent="0.2">
      <c r="A33" s="8"/>
    </row>
    <row r="34" spans="1:10" hidden="1" x14ac:dyDescent="0.2">
      <c r="A34" s="8"/>
    </row>
    <row r="35" spans="1:10" hidden="1" x14ac:dyDescent="0.2">
      <c r="A35" s="8"/>
    </row>
    <row r="36" spans="1:10" hidden="1" x14ac:dyDescent="0.2">
      <c r="A36" s="8"/>
    </row>
    <row r="37" spans="1:10" hidden="1" x14ac:dyDescent="0.2">
      <c r="A37" s="8"/>
    </row>
    <row r="38" spans="1:10" hidden="1" x14ac:dyDescent="0.2">
      <c r="A38" s="8"/>
    </row>
    <row r="39" spans="1:10" hidden="1" x14ac:dyDescent="0.2">
      <c r="A39" s="8"/>
    </row>
    <row r="40" spans="1:10" hidden="1" x14ac:dyDescent="0.2">
      <c r="A40" s="8"/>
    </row>
    <row r="41" spans="1:10" hidden="1" x14ac:dyDescent="0.2">
      <c r="A41" s="8"/>
    </row>
    <row r="42" spans="1:10" hidden="1" x14ac:dyDescent="0.2">
      <c r="A42" s="8"/>
    </row>
    <row r="43" spans="1:10" hidden="1" x14ac:dyDescent="0.2">
      <c r="A43" s="8"/>
    </row>
    <row r="44" spans="1:10" hidden="1" x14ac:dyDescent="0.2">
      <c r="A44" s="8"/>
    </row>
    <row r="45" spans="1:10" hidden="1" x14ac:dyDescent="0.2">
      <c r="A45" s="8"/>
    </row>
    <row r="46" spans="1:10" hidden="1" x14ac:dyDescent="0.2">
      <c r="A46" s="8"/>
    </row>
    <row r="47" spans="1:10" hidden="1" x14ac:dyDescent="0.2">
      <c r="A47" s="8"/>
    </row>
    <row r="48" spans="1:10" hidden="1" x14ac:dyDescent="0.2">
      <c r="A48" s="149" t="s">
        <v>43</v>
      </c>
      <c r="B48" s="149"/>
      <c r="C48" s="149"/>
      <c r="D48" s="149"/>
      <c r="E48" s="149"/>
      <c r="F48" s="149"/>
      <c r="G48" s="149"/>
      <c r="H48" s="149"/>
      <c r="I48" s="149"/>
      <c r="J48" s="149"/>
    </row>
    <row r="49" spans="1:10" hidden="1" x14ac:dyDescent="0.2">
      <c r="A49" s="90" t="s">
        <v>28</v>
      </c>
      <c r="B49" s="90"/>
      <c r="C49" s="90"/>
      <c r="D49" s="90"/>
      <c r="E49" s="2"/>
      <c r="F49" s="2"/>
      <c r="G49" s="2"/>
      <c r="H49" s="2"/>
      <c r="I49" s="2"/>
      <c r="J49" s="2"/>
    </row>
    <row r="50" spans="1:10" hidden="1" x14ac:dyDescent="0.2">
      <c r="A50" s="9" t="s">
        <v>26</v>
      </c>
      <c r="B50" s="15"/>
    </row>
    <row r="51" spans="1:10" hidden="1" x14ac:dyDescent="0.2">
      <c r="A51" s="9"/>
      <c r="B51" s="15"/>
      <c r="C51" s="15"/>
      <c r="D51" s="15"/>
      <c r="E51" s="3"/>
      <c r="F51" s="3"/>
      <c r="G51" s="3"/>
      <c r="H51" s="3"/>
      <c r="I51" s="3"/>
      <c r="J51" s="3"/>
    </row>
    <row r="52" spans="1:10" hidden="1" x14ac:dyDescent="0.2">
      <c r="A52" s="9"/>
      <c r="B52" s="15"/>
      <c r="C52" s="15"/>
      <c r="D52" s="15"/>
      <c r="E52" s="3"/>
      <c r="F52" s="3"/>
      <c r="G52" s="3"/>
      <c r="H52" s="3"/>
      <c r="I52" s="3"/>
      <c r="J52" s="3"/>
    </row>
    <row r="53" spans="1:10" x14ac:dyDescent="0.2">
      <c r="A53" s="2" t="s">
        <v>74</v>
      </c>
    </row>
    <row r="54" spans="1:10" x14ac:dyDescent="0.2"/>
    <row r="55" spans="1:10" x14ac:dyDescent="0.2"/>
    <row r="56" spans="1:10" x14ac:dyDescent="0.2"/>
  </sheetData>
  <mergeCells count="2">
    <mergeCell ref="A48:J48"/>
    <mergeCell ref="A1:G1"/>
  </mergeCells>
  <phoneticPr fontId="3" type="noConversion"/>
  <pageMargins left="0.19685039370078741" right="0.19685039370078741"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2.4 Notice</vt:lpstr>
      <vt:lpstr>2.4 Graphique 1</vt:lpstr>
      <vt:lpstr>2.4 Tableau 2</vt:lpstr>
      <vt:lpstr>2.4 Tableau 3</vt:lpstr>
      <vt:lpstr>2.4 Tableau 4</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02-04</dc:title>
  <dc:creator>MENJS-MESRI-DEPP;direction de l'évaluation, de la prospective et de la performance;ministère de l'éducation nationale, de la Jeunesse et des Sports</dc:creator>
  <cp:lastModifiedBy>Administration centrale</cp:lastModifiedBy>
  <cp:lastPrinted>2019-07-02T08:44:50Z</cp:lastPrinted>
  <dcterms:created xsi:type="dcterms:W3CDTF">2002-04-02T14:23:10Z</dcterms:created>
  <dcterms:modified xsi:type="dcterms:W3CDTF">2020-08-11T09:10:31Z</dcterms:modified>
  <cp:contentStatus>publié</cp:contentStatus>
</cp:coreProperties>
</file>