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65" yWindow="735" windowWidth="19440" windowHeight="11700"/>
  </bookViews>
  <sheets>
    <sheet name="4.22 Notice" sheetId="10" r:id="rId1"/>
    <sheet name="4.22 Graphique 1" sheetId="1" r:id="rId2"/>
    <sheet name="4.22 Tableau 2" sheetId="9" r:id="rId3"/>
    <sheet name="4.22 Tableau 3" sheetId="2" r:id="rId4"/>
  </sheets>
  <externalReferences>
    <externalReference r:id="rId5"/>
    <externalReference r:id="rId6"/>
    <externalReference r:id="rId7"/>
    <externalReference r:id="rId8"/>
    <externalReference r:id="rId9"/>
    <externalReference r:id="rId10"/>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3">'4.22 Tableau 3'!$A$1:$G$20</definedName>
  </definedNames>
  <calcPr calcId="145621"/>
</workbook>
</file>

<file path=xl/calcChain.xml><?xml version="1.0" encoding="utf-8"?>
<calcChain xmlns="http://schemas.openxmlformats.org/spreadsheetml/2006/main">
  <c r="C41" i="1" l="1"/>
  <c r="D41" i="1"/>
  <c r="E41" i="1"/>
  <c r="F41" i="1"/>
  <c r="G41" i="1"/>
  <c r="H41" i="1"/>
  <c r="I41" i="1"/>
  <c r="J41" i="1"/>
  <c r="K41" i="1"/>
  <c r="L41" i="1"/>
  <c r="B41" i="1"/>
  <c r="C40" i="1"/>
  <c r="D40" i="1"/>
  <c r="E40" i="1"/>
  <c r="F40" i="1"/>
  <c r="G40" i="1"/>
  <c r="H40" i="1"/>
  <c r="I40" i="1"/>
  <c r="J40" i="1"/>
  <c r="K40" i="1"/>
  <c r="L40" i="1"/>
  <c r="B40" i="1"/>
  <c r="C39" i="1"/>
  <c r="D39" i="1"/>
  <c r="E39" i="1"/>
  <c r="F39" i="1"/>
  <c r="G39" i="1"/>
  <c r="H39" i="1"/>
  <c r="I39" i="1"/>
  <c r="J39" i="1"/>
  <c r="K39" i="1"/>
  <c r="L39" i="1"/>
  <c r="B39" i="1"/>
  <c r="C38" i="1"/>
  <c r="D38" i="1"/>
  <c r="E38" i="1"/>
  <c r="F38" i="1"/>
  <c r="G38" i="1"/>
  <c r="H38" i="1"/>
  <c r="I38" i="1"/>
  <c r="J38" i="1"/>
  <c r="K38" i="1"/>
  <c r="L38" i="1"/>
  <c r="B38" i="1"/>
  <c r="C37" i="1"/>
  <c r="D37" i="1"/>
  <c r="E37" i="1"/>
  <c r="F37" i="1"/>
  <c r="G37" i="1"/>
  <c r="H37" i="1"/>
  <c r="I37" i="1"/>
  <c r="J37" i="1"/>
  <c r="K37" i="1"/>
  <c r="L37" i="1"/>
  <c r="B37" i="1"/>
  <c r="C36" i="1"/>
  <c r="D36" i="1"/>
  <c r="E36" i="1"/>
  <c r="F36" i="1"/>
  <c r="G36" i="1"/>
  <c r="H36" i="1"/>
  <c r="I36" i="1"/>
  <c r="J36" i="1"/>
  <c r="K36" i="1"/>
  <c r="L36" i="1"/>
  <c r="B36" i="1"/>
</calcChain>
</file>

<file path=xl/sharedStrings.xml><?xml version="1.0" encoding="utf-8"?>
<sst xmlns="http://schemas.openxmlformats.org/spreadsheetml/2006/main" count="117" uniqueCount="96">
  <si>
    <t>Défavorisée</t>
  </si>
  <si>
    <t>Moyenne</t>
  </si>
  <si>
    <t>Troubles du langage et de la parole</t>
  </si>
  <si>
    <t>Troubles moteurs</t>
  </si>
  <si>
    <t>Troubles viscéraux</t>
  </si>
  <si>
    <t>Troubles visuels</t>
  </si>
  <si>
    <t>Troubles auditifs</t>
  </si>
  <si>
    <t>Autres troubles</t>
  </si>
  <si>
    <t>Plusieurs troubles associés</t>
  </si>
  <si>
    <t>Troubles du psychisme</t>
  </si>
  <si>
    <t>Troubles intellectuels et cognitifs</t>
  </si>
  <si>
    <t>Ensemble</t>
  </si>
  <si>
    <t>Total</t>
  </si>
  <si>
    <t>Nature du trouble</t>
  </si>
  <si>
    <t>Classe ordinaire à 14 ans</t>
  </si>
  <si>
    <t>ULIS à 14 ans</t>
  </si>
  <si>
    <t>© DEPP</t>
  </si>
  <si>
    <t>Ensemble des troubles</t>
  </si>
  <si>
    <t>Trouble du spectre autistique</t>
  </si>
  <si>
    <t>En apprentissage</t>
  </si>
  <si>
    <t>Favorisée</t>
  </si>
  <si>
    <t>Très favorisée</t>
  </si>
  <si>
    <r>
      <t xml:space="preserve">   dont 3</t>
    </r>
    <r>
      <rPr>
        <i/>
        <vertAlign val="superscript"/>
        <sz val="8"/>
        <color indexed="8"/>
        <rFont val="Arial"/>
        <family val="2"/>
      </rPr>
      <t>e</t>
    </r>
    <r>
      <rPr>
        <i/>
        <sz val="8"/>
        <color indexed="8"/>
        <rFont val="Arial"/>
        <family val="2"/>
      </rPr>
      <t xml:space="preserve"> à 14 ans</t>
    </r>
  </si>
  <si>
    <t>Trouble du spectre de l'autisme</t>
  </si>
  <si>
    <r>
      <t xml:space="preserve">[3] Mode de scolarisation à quatorze ans et à dix-sept ans selon l’origine sociale, </t>
    </r>
    <r>
      <rPr>
        <sz val="9"/>
        <color indexed="8"/>
        <rFont val="Arial"/>
        <family val="2"/>
      </rPr>
      <t>en %</t>
    </r>
  </si>
  <si>
    <t xml:space="preserve">RERS 4.22 Le devenir des enfants en situation de handicap à 17 ans </t>
  </si>
  <si>
    <t>Scolarisé en voie générale ou technologique (hors ULIS)</t>
  </si>
  <si>
    <t>Scolarisé en voie professionnelle (hors ULIS)</t>
  </si>
  <si>
    <t>Scolarisé en ULIS</t>
  </si>
  <si>
    <t>Scolarisé en ESMS</t>
  </si>
  <si>
    <r>
      <t xml:space="preserve">[1] Situation à dix-sept ans selon la nature du  trouble en 2018-2019, </t>
    </r>
    <r>
      <rPr>
        <sz val="9"/>
        <color indexed="8"/>
        <rFont val="Arial"/>
        <family val="2"/>
      </rPr>
      <t>en %</t>
    </r>
  </si>
  <si>
    <r>
      <t xml:space="preserve">[2] Parcours scolaires de douze ans à dix-sept ans  des élèves en situation de handicap nés en 2001 selon la nature du trouble, </t>
    </r>
    <r>
      <rPr>
        <sz val="9"/>
        <color indexed="8"/>
        <rFont val="Arial"/>
        <family val="2"/>
      </rPr>
      <t>en %</t>
    </r>
  </si>
  <si>
    <t>En terminale professionnelle sans redoublement</t>
  </si>
  <si>
    <t>En première professionnelle</t>
  </si>
  <si>
    <t>Sous-total bac-professionnel (hors ULIS)</t>
  </si>
  <si>
    <t>Sous-total CAP (hors ULIS)</t>
  </si>
  <si>
    <t>Non scolarisés</t>
  </si>
  <si>
    <t>Autres situations</t>
  </si>
  <si>
    <t>En Terminale GT sans redoublement</t>
  </si>
  <si>
    <t>Dans un autre niveau ou niveau n.d.</t>
  </si>
  <si>
    <t>Dans un autre niveau de la voie professionnelle</t>
  </si>
  <si>
    <t>En ULIS - collège ou 1er degré</t>
  </si>
  <si>
    <t>En ULIS - voie professionnelle</t>
  </si>
  <si>
    <t>En ULIS - voie générale ou technologique</t>
  </si>
  <si>
    <t>En ESMS depuis plus de 6 ans</t>
  </si>
  <si>
    <t>En ESMS - Autres parcours</t>
  </si>
  <si>
    <t>Autres situations (1)</t>
  </si>
  <si>
    <r>
      <t>En 2</t>
    </r>
    <r>
      <rPr>
        <vertAlign val="superscript"/>
        <sz val="8"/>
        <color indexed="8"/>
        <rFont val="Arial"/>
        <family val="2"/>
      </rPr>
      <t>e</t>
    </r>
    <r>
      <rPr>
        <sz val="8"/>
        <color indexed="8"/>
        <rFont val="Arial"/>
        <family val="2"/>
      </rPr>
      <t xml:space="preserve"> année de CAP</t>
    </r>
  </si>
  <si>
    <t>Passage en ULIS puis scolarisé en ESMS</t>
  </si>
  <si>
    <t>Scolarisés en ESMS</t>
  </si>
  <si>
    <r>
      <t>1 .</t>
    </r>
    <r>
      <rPr>
        <i/>
        <sz val="8"/>
        <color indexed="8"/>
        <rFont val="Arial"/>
        <family val="2"/>
      </rPr>
      <t xml:space="preserve"> Elèves scolarisés à domicile, à l'étranger ou décédés. </t>
    </r>
  </si>
  <si>
    <t>Classe ordinaire à 17 ans</t>
  </si>
  <si>
    <t>ULIS à 17 ans</t>
  </si>
  <si>
    <t>Scolarisé en ESMS à 14 ans</t>
  </si>
  <si>
    <t>Scolarisé en ESMS à 17 ans</t>
  </si>
  <si>
    <t xml:space="preserve">      dont passage en SEGPA</t>
  </si>
  <si>
    <t xml:space="preserve">   dont apprentissage à 17 ans</t>
  </si>
  <si>
    <t>Scolarisé en voie professionnelle - ULIS</t>
  </si>
  <si>
    <t>Scolarisé en voie générale ou technologique (y compris ULIS)</t>
  </si>
  <si>
    <t xml:space="preserve">   dont Term. GT ou prof. à 17 ans</t>
  </si>
  <si>
    <t>► Champ : France métropolitaine + DROM hors Mayotte, Public + Privé.</t>
  </si>
  <si>
    <t>En 1ère GT avec redoublement</t>
  </si>
  <si>
    <t>En 1ère année de CAP</t>
  </si>
  <si>
    <r>
      <t>Lecture</t>
    </r>
    <r>
      <rPr>
        <i/>
        <sz val="8"/>
        <color indexed="8"/>
        <rFont val="Arial"/>
        <family val="2"/>
      </rPr>
      <t> : 50 % des élèves ayant des troubles visuels sont scolarisés dans la voie générale ou technologique (hors ULIS) à dix-sept ans, 29 % sont  scolarisés en voie professionnelle (hors ULIS), 4 % sont en ULIS, 12 % sont scolarisés en milieu spécialisé, 3 % ne sont pas scolarisés.</t>
    </r>
  </si>
  <si>
    <t>% des non scolarisés accueillis en ESMS</t>
  </si>
  <si>
    <t xml:space="preserve">   dont non scolarisé à 17 ans</t>
  </si>
  <si>
    <r>
      <t>Note :</t>
    </r>
    <r>
      <rPr>
        <sz val="8"/>
        <rFont val="Arial"/>
        <family val="2"/>
      </rPr>
      <t xml:space="preserve"> pour des raisons d’arrondis, certains totaux ou sous-totaux diffèrent légèrement de la somme des valeurs détaillées.</t>
    </r>
  </si>
  <si>
    <t>Autres situations à 14 ans</t>
  </si>
  <si>
    <t>Autres situations  à 17 ans</t>
  </si>
  <si>
    <t>Source : MENJS-MESRI-DEPP / Panel d’élèves en situation de handicap nés en 2001.</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</si>
  <si>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</si>
  <si>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</si>
  <si>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</si>
  <si>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</si>
  <si>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4.22 Le devenir des élèves en situation de handicap à 17 ans</t>
  </si>
  <si>
    <t>Sommaire</t>
  </si>
  <si>
    <t>Précisions</t>
  </si>
  <si>
    <r>
      <t>Le Panel</t>
    </r>
    <r>
      <rPr>
        <b/>
        <sz val="8"/>
        <color indexed="8"/>
        <rFont val="Arial"/>
        <family val="2"/>
      </rPr>
      <t xml:space="preserve"> -</t>
    </r>
    <r>
      <rPr>
        <sz val="8"/>
        <color indexed="8"/>
        <rFont val="Arial"/>
        <family val="2"/>
      </rPr>
      <t xml:space="preserve"> A partir de la rentrée 2013, la DEPP a mis en place un panel d’élèves en situation de handicap nés en 2001 ou en 2005. Cette fiche porte sur plus de 5 000 élèves nés en 2001 recrutés en 2013 dont les familles ont répondu à une enquête portant sur leurs conditions de vie, leurs attentes vis-à-vis de l’institution scolaire et les modalités de compensation du handicap. Les conditions de scolarisation sont également collectées dans les enquêtes annuelles. La nature du trouble est celle recueillie au moment du recrutement. Elle constitue le principal critère de sondage avec l’année et le mois de naissance. Le sondage utilisé est un tirage à probabilité inégale afin de garantir la représentativité de tous les troubles. Les effectifs ont été pondérés pour représenter l’ensemble des élèves en situation de handicap nés en 2001 scolarisés dans un établissement scolaire ou médico-social de France métropolitaine et des DROM (hors Mayotte) et pour tenir compte de l’attrition de l’échantillon.</t>
    </r>
  </si>
  <si>
    <r>
      <t xml:space="preserve">Classification des principaux troubles, principaux dispositifs de scolarisation des jeunes en situation de handicap </t>
    </r>
    <r>
      <rPr>
        <sz val="8"/>
        <color indexed="8"/>
        <rFont val="Arial"/>
        <family val="2"/>
      </rPr>
      <t>– voir « Glossaire ».</t>
    </r>
  </si>
  <si>
    <t>Pour en savoir plus</t>
  </si>
  <si>
    <r>
      <t>- Note d’Information</t>
    </r>
    <r>
      <rPr>
        <sz val="8"/>
        <color indexed="8"/>
        <rFont val="Arial"/>
        <family val="2"/>
      </rPr>
      <t> : 16.36 ; 15.04</t>
    </r>
  </si>
  <si>
    <r>
      <t>- MEN-MESRI-DEPP, 207, É</t>
    </r>
    <r>
      <rPr>
        <i/>
        <sz val="8"/>
        <color indexed="8"/>
        <rFont val="Arial"/>
        <family val="2"/>
      </rPr>
      <t>ducation &amp; formations</t>
    </r>
    <r>
      <rPr>
        <sz val="8"/>
        <color indexed="8"/>
        <rFont val="Arial"/>
        <family val="2"/>
      </rPr>
      <t>, n°95.</t>
    </r>
  </si>
  <si>
    <t>Source</t>
  </si>
  <si>
    <t>MENJS-MESRI-DEPP, Panel d'élèves en situation de handicap nés en 2001.</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</si>
  <si>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</si>
  <si>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</si>
  <si>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</si>
  <si>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</si>
  <si>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</si>
  <si>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</si>
  <si>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</si>
  <si>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</si>
  <si>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[1] Situation à dix-sept ans selon la nature du  trouble en 2018-2019, en %</t>
  </si>
  <si>
    <t>[2] Parcours scolaires de douze ans à dix-sept ans  des élèves en situation de handicap nés en 2001 selon la nature du trouble, en %</t>
  </si>
  <si>
    <t>[3] Mode de scolarisation à quatorze ans et à dix-sept ans selon l’origine sociale, en %</t>
  </si>
  <si>
    <r>
      <rPr>
        <sz val="8"/>
        <color indexed="8"/>
        <rFont val="Arial"/>
        <family val="2"/>
      </rPr>
      <t>Source :</t>
    </r>
    <r>
      <rPr>
        <sz val="8"/>
        <color indexed="8"/>
        <rFont val="Arial"/>
        <family val="2"/>
      </rPr>
      <t xml:space="preserve"> MENJS-MESRI-DEPP / Panel d’élèves en situation de handicap nés en 2001.</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</si>
</sst>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6" formatCode="_(* #,##0_);_(* \(#,##0\);_(* &quot;-&quot;_);_(@_)"/>
    <numFmt numFmtId="167" formatCode="_(* #,##0.00_);_(* \(#,##0.00\);_(* &quot;-&quot;??_);_(@_)"/>
    <numFmt numFmtId="168" formatCode="_(&quot;$&quot;* #,##0_);_(&quot;$&quot;* \(#,##0\);_(&quot;$&quot;* &quot;-&quot;_);_(@_)"/>
    <numFmt numFmtId="169" formatCode="_(&quot;$&quot;* #,##0.00_);_(&quot;$&quot;* \(#,##0.00\);_(&quot;$&quot;* &quot;-&quot;??_);_(@_)"/>
  </numFmts>
  <fonts count="67" x14ac:knownFonts="1">
    <font>
      <sz val="11"/>
      <color theme="1"/>
      <name val="Calibri"/>
      <family val="2"/>
      <scheme val="minor"/>
    </font>
    <font>
      <sz val="9"/>
      <color indexed="8"/>
      <name val="Arial"/>
      <family val="2"/>
    </font>
    <font>
      <sz val="10"/>
      <name val="Arial"/>
      <family val="2"/>
    </font>
    <font>
      <u/>
      <sz val="10"/>
      <color indexed="12"/>
      <name val="Arial"/>
      <family val="2"/>
    </font>
    <font>
      <sz val="8"/>
      <name val="Arial"/>
      <family val="2"/>
    </font>
    <font>
      <b/>
      <sz val="8"/>
      <name val="Arial"/>
      <family val="2"/>
    </font>
    <font>
      <i/>
      <sz val="8"/>
      <color indexed="8"/>
      <name val="Arial"/>
      <family val="2"/>
    </font>
    <font>
      <i/>
      <sz val="8"/>
      <color indexed="8"/>
      <name val="Arial"/>
      <family val="2"/>
    </font>
    <font>
      <sz val="8"/>
      <color indexed="8"/>
      <name val="Arial"/>
      <family val="2"/>
    </font>
    <font>
      <b/>
      <sz val="10"/>
      <name val="Arial"/>
      <family val="2"/>
    </font>
    <font>
      <i/>
      <sz val="8"/>
      <color indexed="8"/>
      <name val="Arial"/>
      <family val="2"/>
    </font>
    <font>
      <i/>
      <vertAlign val="superscript"/>
      <sz val="8"/>
      <color indexed="8"/>
      <name val="Arial"/>
      <family val="2"/>
    </font>
    <font>
      <b/>
      <sz val="18"/>
      <color indexed="56"/>
      <name val="Cambria"/>
      <family val="2"/>
    </font>
    <font>
      <b/>
      <sz val="8"/>
      <color indexed="12"/>
      <name val="Arial"/>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8"/>
      <color indexed="8"/>
      <name val="Arial"/>
      <family val="2"/>
    </font>
    <font>
      <vertAlign val="superscript"/>
      <sz val="8"/>
      <color indexed="8"/>
      <name val="Arial"/>
      <family val="2"/>
    </font>
    <font>
      <i/>
      <sz val="10"/>
      <name val="Arial"/>
      <family val="2"/>
    </font>
    <font>
      <b/>
      <sz val="11"/>
      <name val="Arial"/>
      <family val="2"/>
    </font>
    <font>
      <b/>
      <sz val="9"/>
      <name val="Arial"/>
      <family val="2"/>
    </font>
    <font>
      <b/>
      <sz val="8"/>
      <color indexed="8"/>
      <name val="Arial"/>
      <family val="2"/>
    </font>
    <font>
      <sz val="8"/>
      <color indexed="8"/>
      <name val="Arial"/>
      <family val="2"/>
    </font>
    <font>
      <sz val="11"/>
      <color theme="1"/>
      <name val="Calibri"/>
      <family val="2"/>
      <scheme val="minor"/>
    </font>
    <font>
      <u/>
      <sz val="10"/>
      <color theme="10"/>
      <name val="Arial"/>
      <family val="2"/>
    </font>
    <font>
      <sz val="8"/>
      <color theme="1"/>
      <name val="Arial"/>
      <family val="2"/>
    </font>
    <font>
      <sz val="9"/>
      <color theme="1"/>
      <name val="Arial"/>
      <family val="2"/>
    </font>
    <font>
      <b/>
      <sz val="9"/>
      <color theme="1"/>
      <name val="Arial"/>
      <family val="2"/>
    </font>
    <font>
      <b/>
      <sz val="8"/>
      <color theme="0"/>
      <name val="Arial"/>
      <family val="2"/>
    </font>
    <font>
      <sz val="8"/>
      <color theme="0"/>
      <name val="Arial"/>
      <family val="2"/>
    </font>
    <font>
      <i/>
      <sz val="8"/>
      <color theme="1"/>
      <name val="Arial"/>
      <family val="2"/>
    </font>
    <font>
      <b/>
      <sz val="10"/>
      <color theme="1"/>
      <name val="Arial"/>
      <family val="2"/>
    </font>
    <font>
      <b/>
      <sz val="8"/>
      <color rgb="FF0000FF"/>
      <name val="Arial"/>
      <family val="2"/>
    </font>
    <font>
      <b/>
      <sz val="11"/>
      <color theme="1"/>
      <name val="Arial"/>
      <family val="2"/>
    </font>
    <font>
      <b/>
      <i/>
      <sz val="8"/>
      <color theme="1"/>
      <name val="Arial"/>
      <family val="2"/>
    </font>
    <font>
      <b/>
      <sz val="10"/>
      <color rgb="FF0000FF"/>
      <name val="Arial"/>
      <family val="2"/>
    </font>
    <font>
      <b/>
      <sz val="12"/>
      <color rgb="FF000000"/>
      <name val="Arial"/>
      <family val="2"/>
    </font>
    <font>
      <b/>
      <sz val="8"/>
      <color rgb="FF000065"/>
      <name val="Arial"/>
      <family val="2"/>
    </font>
    <font>
      <i/>
      <sz val="8"/>
      <color rgb="FF000000"/>
      <name val="Arial"/>
      <family val="2"/>
    </font>
    <font>
      <sz val="8"/>
      <color rgb="FF000000"/>
      <name val="Arial"/>
      <family val="2"/>
    </font>
    <font>
      <sz val="8"/>
      <color rgb="FF000065"/>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s>
  <borders count="2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9"/>
      </top>
      <bottom/>
      <diagonal/>
    </border>
    <border>
      <left style="thin">
        <color indexed="64"/>
      </left>
      <right style="thin">
        <color indexed="64"/>
      </right>
      <top style="thick">
        <color theme="3" tint="0.39994506668294322"/>
      </top>
      <bottom style="thin">
        <color indexed="64"/>
      </bottom>
      <diagonal/>
    </border>
    <border>
      <left style="thin">
        <color indexed="64"/>
      </left>
      <right style="thin">
        <color indexed="64"/>
      </right>
      <top style="medium">
        <color theme="3" tint="0.39994506668294322"/>
      </top>
      <bottom style="thick">
        <color theme="3" tint="0.39994506668294322"/>
      </bottom>
      <diagonal/>
    </border>
    <border>
      <left/>
      <right/>
      <top/>
      <bottom style="thin">
        <color rgb="FF0000FF"/>
      </bottom>
      <diagonal/>
    </border>
    <border>
      <left/>
      <right style="thin">
        <color theme="0"/>
      </right>
      <top/>
      <bottom/>
      <diagonal/>
    </border>
    <border>
      <left/>
      <right style="thin">
        <color theme="0"/>
      </right>
      <top/>
      <bottom style="thin">
        <color rgb="FF0000FF"/>
      </bottom>
      <diagonal/>
    </border>
    <border>
      <left style="thin">
        <color theme="0"/>
      </left>
      <right style="thin">
        <color theme="0"/>
      </right>
      <top/>
      <bottom/>
      <diagonal/>
    </border>
    <border>
      <left style="thin">
        <color theme="0"/>
      </left>
      <right style="thin">
        <color theme="0"/>
      </right>
      <top/>
      <bottom style="thin">
        <color rgb="FF0000FF"/>
      </bottom>
      <diagonal/>
    </border>
    <border>
      <left/>
      <right/>
      <top style="medium">
        <color rgb="FF0000FF"/>
      </top>
      <bottom/>
      <diagonal/>
    </border>
    <border>
      <left style="thin">
        <color indexed="64"/>
      </left>
      <right style="thin">
        <color indexed="64"/>
      </right>
      <top/>
      <bottom style="medium">
        <color theme="3" tint="0.39994506668294322"/>
      </bottom>
      <diagonal/>
    </border>
  </borders>
  <cellStyleXfs count="82">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7" fillId="3" borderId="0" applyNumberFormat="0" applyBorder="0" applyAlignment="0" applyProtection="0"/>
    <xf numFmtId="0" fontId="4" fillId="16" borderId="1"/>
    <xf numFmtId="0" fontId="18" fillId="17" borderId="2" applyNumberFormat="0" applyAlignment="0" applyProtection="0"/>
    <xf numFmtId="0" fontId="4" fillId="0" borderId="3"/>
    <xf numFmtId="0" fontId="14" fillId="18" borderId="5" applyNumberFormat="0" applyAlignment="0" applyProtection="0"/>
    <xf numFmtId="0" fontId="19" fillId="19" borderId="0">
      <alignment horizontal="center"/>
    </xf>
    <xf numFmtId="0" fontId="20" fillId="19" borderId="0">
      <alignment horizontal="center" vertical="center"/>
    </xf>
    <xf numFmtId="0" fontId="2" fillId="20" borderId="0">
      <alignment horizontal="center" wrapText="1"/>
    </xf>
    <xf numFmtId="0" fontId="13" fillId="19" borderId="0">
      <alignment horizontal="center"/>
    </xf>
    <xf numFmtId="166" fontId="21" fillId="0" borderId="0" applyFont="0" applyFill="0" applyBorder="0" applyAlignment="0" applyProtection="0"/>
    <xf numFmtId="167" fontId="2" fillId="0" borderId="0" applyFont="0" applyFill="0" applyBorder="0" applyAlignment="0" applyProtection="0"/>
    <xf numFmtId="167" fontId="21" fillId="0" borderId="0" applyFont="0" applyFill="0" applyBorder="0" applyAlignment="0" applyProtection="0"/>
    <xf numFmtId="168" fontId="21" fillId="0" borderId="0" applyFont="0" applyFill="0" applyBorder="0" applyAlignment="0" applyProtection="0"/>
    <xf numFmtId="169" fontId="21" fillId="0" borderId="0" applyFont="0" applyFill="0" applyBorder="0" applyAlignment="0" applyProtection="0"/>
    <xf numFmtId="0" fontId="22" fillId="21" borderId="1" applyBorder="0">
      <protection locked="0"/>
    </xf>
    <xf numFmtId="0" fontId="23" fillId="0" borderId="0" applyNumberFormat="0" applyFill="0" applyBorder="0" applyAlignment="0" applyProtection="0"/>
    <xf numFmtId="0" fontId="8" fillId="19" borderId="3">
      <alignment horizontal="left"/>
    </xf>
    <xf numFmtId="0" fontId="24" fillId="19" borderId="0">
      <alignment horizontal="left"/>
    </xf>
    <xf numFmtId="0" fontId="25" fillId="4" borderId="0" applyNumberFormat="0" applyBorder="0" applyAlignment="0" applyProtection="0"/>
    <xf numFmtId="0" fontId="26" fillId="22" borderId="0">
      <alignment horizontal="right" vertical="top" textRotation="90" wrapText="1"/>
    </xf>
    <xf numFmtId="0" fontId="27" fillId="0" borderId="6" applyNumberFormat="0" applyFill="0" applyAlignment="0" applyProtection="0"/>
    <xf numFmtId="0" fontId="28" fillId="0" borderId="7" applyNumberFormat="0" applyFill="0" applyAlignment="0" applyProtection="0"/>
    <xf numFmtId="0" fontId="29" fillId="0" borderId="8" applyNumberFormat="0" applyFill="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7" borderId="2" applyNumberFormat="0" applyAlignment="0" applyProtection="0"/>
    <xf numFmtId="0" fontId="9" fillId="20" borderId="0">
      <alignment horizontal="center"/>
    </xf>
    <xf numFmtId="0" fontId="4" fillId="19" borderId="9">
      <alignment wrapText="1"/>
    </xf>
    <xf numFmtId="0" fontId="32" fillId="19" borderId="10"/>
    <xf numFmtId="0" fontId="32" fillId="19" borderId="11"/>
    <xf numFmtId="0" fontId="4" fillId="19" borderId="12">
      <alignment horizontal="center" wrapText="1"/>
    </xf>
    <xf numFmtId="0" fontId="3" fillId="0" borderId="0" applyNumberFormat="0" applyFill="0" applyBorder="0" applyAlignment="0" applyProtection="0">
      <alignment vertical="top"/>
      <protection locked="0"/>
    </xf>
    <xf numFmtId="0" fontId="50" fillId="0" borderId="0" applyNumberFormat="0" applyFill="0" applyBorder="0" applyAlignment="0" applyProtection="0"/>
    <xf numFmtId="0" fontId="33" fillId="0" borderId="4" applyNumberFormat="0" applyFill="0" applyAlignment="0" applyProtection="0"/>
    <xf numFmtId="0" fontId="2" fillId="0" borderId="0" applyFont="0" applyFill="0" applyBorder="0" applyAlignment="0" applyProtection="0"/>
    <xf numFmtId="0" fontId="34" fillId="23" borderId="0" applyNumberFormat="0" applyBorder="0" applyAlignment="0" applyProtection="0"/>
    <xf numFmtId="0" fontId="35" fillId="0" borderId="0"/>
    <xf numFmtId="0" fontId="49" fillId="0" borderId="0"/>
    <xf numFmtId="0" fontId="2" fillId="0" borderId="0"/>
    <xf numFmtId="0" fontId="2" fillId="0" borderId="0"/>
    <xf numFmtId="0" fontId="15" fillId="0" borderId="0"/>
    <xf numFmtId="0" fontId="2" fillId="0" borderId="0"/>
    <xf numFmtId="0" fontId="2" fillId="0" borderId="0"/>
    <xf numFmtId="0" fontId="15" fillId="0" borderId="0"/>
    <xf numFmtId="0" fontId="49" fillId="0" borderId="0"/>
    <xf numFmtId="0" fontId="2" fillId="0" borderId="0"/>
    <xf numFmtId="0" fontId="36" fillId="17" borderId="13" applyNumberFormat="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49" fillId="0" borderId="0" applyFont="0" applyFill="0" applyBorder="0" applyAlignment="0" applyProtection="0"/>
    <xf numFmtId="9" fontId="2" fillId="0" borderId="0" applyFont="0" applyFill="0" applyBorder="0" applyAlignment="0" applyProtection="0"/>
    <xf numFmtId="9" fontId="2" fillId="0" borderId="0" applyNumberFormat="0" applyFont="0" applyFill="0" applyBorder="0" applyAlignment="0" applyProtection="0"/>
    <xf numFmtId="0" fontId="4" fillId="19" borderId="3"/>
    <xf numFmtId="0" fontId="20" fillId="19" borderId="0">
      <alignment horizontal="right"/>
    </xf>
    <xf numFmtId="0" fontId="37" fillId="24" borderId="0">
      <alignment horizontal="center"/>
    </xf>
    <xf numFmtId="0" fontId="38" fillId="20" borderId="0"/>
    <xf numFmtId="0" fontId="39" fillId="22" borderId="14">
      <alignment horizontal="left" vertical="top" wrapText="1"/>
    </xf>
    <xf numFmtId="0" fontId="39" fillId="22" borderId="15">
      <alignment horizontal="left" vertical="top"/>
    </xf>
    <xf numFmtId="37" fontId="40" fillId="0" borderId="0"/>
    <xf numFmtId="0" fontId="19" fillId="19" borderId="0">
      <alignment horizontal="center"/>
    </xf>
    <xf numFmtId="0" fontId="12" fillId="0" borderId="0" applyNumberFormat="0" applyFill="0" applyBorder="0" applyAlignment="0" applyProtection="0"/>
    <xf numFmtId="0" fontId="5" fillId="19" borderId="0"/>
    <xf numFmtId="0" fontId="41" fillId="0" borderId="0" applyNumberFormat="0" applyFill="0" applyBorder="0" applyAlignment="0" applyProtection="0"/>
  </cellStyleXfs>
  <cellXfs count="84">
    <xf numFmtId="0" fontId="0" fillId="0" borderId="0" xfId="0"/>
    <xf numFmtId="0" fontId="51" fillId="0" borderId="0" xfId="0" applyFont="1"/>
    <xf numFmtId="0" fontId="51" fillId="0" borderId="0" xfId="0" applyFont="1" applyAlignment="1">
      <alignment horizontal="center" vertical="center"/>
    </xf>
    <xf numFmtId="0" fontId="51" fillId="0" borderId="16" xfId="0" applyFont="1" applyBorder="1"/>
    <xf numFmtId="0" fontId="51" fillId="0" borderId="10" xfId="0" applyFont="1" applyBorder="1"/>
    <xf numFmtId="0" fontId="52" fillId="0" borderId="0" xfId="0" applyFont="1"/>
    <xf numFmtId="0" fontId="53" fillId="0" borderId="0" xfId="0" applyFont="1"/>
    <xf numFmtId="0" fontId="51" fillId="0" borderId="18" xfId="0" applyFont="1" applyBorder="1"/>
    <xf numFmtId="0" fontId="51" fillId="0" borderId="18" xfId="0" applyFont="1" applyBorder="1" applyAlignment="1">
      <alignment horizontal="center" vertical="center" wrapText="1"/>
    </xf>
    <xf numFmtId="1" fontId="51" fillId="0" borderId="0" xfId="0" applyNumberFormat="1" applyFont="1" applyAlignment="1">
      <alignment horizontal="center" vertical="center"/>
    </xf>
    <xf numFmtId="0" fontId="51" fillId="0" borderId="19" xfId="0" applyFont="1" applyBorder="1"/>
    <xf numFmtId="1" fontId="51" fillId="0" borderId="0" xfId="0" applyNumberFormat="1" applyFont="1" applyBorder="1" applyAlignment="1">
      <alignment vertical="center"/>
    </xf>
    <xf numFmtId="1" fontId="51" fillId="0" borderId="20" xfId="0" applyNumberFormat="1" applyFont="1" applyBorder="1" applyAlignment="1">
      <alignment vertical="center"/>
    </xf>
    <xf numFmtId="0" fontId="51" fillId="0" borderId="21" xfId="0" applyFont="1" applyBorder="1" applyAlignment="1">
      <alignment horizontal="left"/>
    </xf>
    <xf numFmtId="0" fontId="54" fillId="25" borderId="21" xfId="0" applyFont="1" applyFill="1" applyBorder="1"/>
    <xf numFmtId="0" fontId="55" fillId="25" borderId="21" xfId="0" applyFont="1" applyFill="1" applyBorder="1"/>
    <xf numFmtId="0" fontId="51" fillId="0" borderId="21" xfId="0" applyFont="1" applyBorder="1"/>
    <xf numFmtId="0" fontId="51" fillId="0" borderId="21" xfId="0" applyFont="1" applyFill="1" applyBorder="1"/>
    <xf numFmtId="0" fontId="56" fillId="0" borderId="22" xfId="0" applyFont="1" applyFill="1" applyBorder="1"/>
    <xf numFmtId="0" fontId="51" fillId="0" borderId="22" xfId="0" applyFont="1" applyFill="1" applyBorder="1"/>
    <xf numFmtId="1" fontId="51" fillId="0" borderId="23" xfId="0" applyNumberFormat="1" applyFont="1" applyBorder="1" applyAlignment="1">
      <alignment vertical="center"/>
    </xf>
    <xf numFmtId="1" fontId="56" fillId="0" borderId="24" xfId="0" applyNumberFormat="1" applyFont="1" applyBorder="1" applyAlignment="1">
      <alignment vertical="center"/>
    </xf>
    <xf numFmtId="1" fontId="51" fillId="0" borderId="24" xfId="0" applyNumberFormat="1" applyFont="1" applyBorder="1" applyAlignment="1">
      <alignment vertical="center"/>
    </xf>
    <xf numFmtId="1" fontId="51" fillId="0" borderId="23" xfId="68" applyNumberFormat="1" applyFont="1" applyBorder="1" applyAlignment="1">
      <alignment horizontal="right"/>
    </xf>
    <xf numFmtId="1" fontId="51" fillId="0" borderId="0" xfId="68" applyNumberFormat="1" applyFont="1" applyBorder="1" applyAlignment="1">
      <alignment horizontal="right"/>
    </xf>
    <xf numFmtId="1" fontId="54" fillId="25" borderId="23" xfId="0" applyNumberFormat="1" applyFont="1" applyFill="1" applyBorder="1" applyAlignment="1">
      <alignment horizontal="right"/>
    </xf>
    <xf numFmtId="1" fontId="54" fillId="25" borderId="0" xfId="0" applyNumberFormat="1" applyFont="1" applyFill="1" applyBorder="1" applyAlignment="1">
      <alignment horizontal="right"/>
    </xf>
    <xf numFmtId="0" fontId="53" fillId="0" borderId="0" xfId="0" applyFont="1" applyAlignment="1"/>
    <xf numFmtId="0" fontId="57" fillId="0" borderId="0" xfId="0" applyFont="1" applyAlignment="1">
      <alignment vertical="center" wrapText="1"/>
    </xf>
    <xf numFmtId="0" fontId="54" fillId="25" borderId="21" xfId="0" applyFont="1" applyFill="1" applyBorder="1" applyAlignment="1">
      <alignment horizontal="right"/>
    </xf>
    <xf numFmtId="0" fontId="58" fillId="0" borderId="21" xfId="0" applyFont="1" applyFill="1" applyBorder="1" applyAlignment="1">
      <alignment horizontal="left"/>
    </xf>
    <xf numFmtId="1" fontId="58" fillId="0" borderId="23" xfId="68" applyNumberFormat="1" applyFont="1" applyFill="1" applyBorder="1" applyAlignment="1">
      <alignment horizontal="right"/>
    </xf>
    <xf numFmtId="0" fontId="54" fillId="25" borderId="23" xfId="0" applyFont="1" applyFill="1" applyBorder="1" applyAlignment="1">
      <alignment horizontal="right" vertical="center" wrapText="1"/>
    </xf>
    <xf numFmtId="0" fontId="54" fillId="25" borderId="0" xfId="0" applyFont="1" applyFill="1" applyBorder="1" applyAlignment="1">
      <alignment horizontal="right" vertical="center" wrapText="1"/>
    </xf>
    <xf numFmtId="0" fontId="54" fillId="25" borderId="21" xfId="0" applyFont="1" applyFill="1" applyBorder="1" applyAlignment="1">
      <alignment horizontal="left" vertical="center" wrapText="1"/>
    </xf>
    <xf numFmtId="0" fontId="54" fillId="25" borderId="23" xfId="0" applyFont="1" applyFill="1" applyBorder="1" applyAlignment="1">
      <alignment horizontal="right" vertical="top" wrapText="1"/>
    </xf>
    <xf numFmtId="0" fontId="54" fillId="25" borderId="0" xfId="0" applyFont="1" applyFill="1" applyBorder="1" applyAlignment="1">
      <alignment horizontal="right" vertical="top" wrapText="1"/>
    </xf>
    <xf numFmtId="0" fontId="4" fillId="0" borderId="0" xfId="64" applyFont="1" applyAlignment="1">
      <alignment horizontal="right"/>
    </xf>
    <xf numFmtId="0" fontId="51" fillId="0" borderId="0" xfId="0" applyFont="1" applyBorder="1" applyAlignment="1">
      <alignment vertical="center" wrapText="1"/>
    </xf>
    <xf numFmtId="0" fontId="5" fillId="0" borderId="25" xfId="0" applyFont="1" applyFill="1" applyBorder="1" applyAlignment="1"/>
    <xf numFmtId="1" fontId="51" fillId="0" borderId="0" xfId="0" applyNumberFormat="1" applyFont="1"/>
    <xf numFmtId="1" fontId="54" fillId="25" borderId="21" xfId="0" applyNumberFormat="1" applyFont="1" applyFill="1" applyBorder="1" applyAlignment="1">
      <alignment horizontal="right"/>
    </xf>
    <xf numFmtId="0" fontId="4" fillId="0" borderId="25" xfId="0" applyFont="1" applyFill="1" applyBorder="1" applyAlignment="1">
      <alignment horizontal="right"/>
    </xf>
    <xf numFmtId="0" fontId="56" fillId="0" borderId="21" xfId="0" applyFont="1" applyBorder="1" applyAlignment="1">
      <alignment horizontal="left"/>
    </xf>
    <xf numFmtId="1" fontId="56" fillId="0" borderId="23" xfId="68" applyNumberFormat="1" applyFont="1" applyBorder="1" applyAlignment="1">
      <alignment horizontal="right"/>
    </xf>
    <xf numFmtId="1" fontId="56" fillId="0" borderId="0" xfId="68" applyNumberFormat="1" applyFont="1" applyBorder="1" applyAlignment="1">
      <alignment horizontal="right"/>
    </xf>
    <xf numFmtId="1" fontId="56" fillId="0" borderId="0" xfId="0" applyNumberFormat="1" applyFont="1"/>
    <xf numFmtId="0" fontId="51" fillId="0" borderId="26" xfId="0" applyFont="1" applyBorder="1"/>
    <xf numFmtId="1" fontId="51" fillId="0" borderId="16" xfId="0" applyNumberFormat="1" applyFont="1" applyBorder="1" applyAlignment="1">
      <alignment horizontal="center" vertical="center"/>
    </xf>
    <xf numFmtId="1" fontId="51" fillId="0" borderId="10" xfId="0" applyNumberFormat="1" applyFont="1" applyBorder="1" applyAlignment="1">
      <alignment horizontal="center" vertical="center"/>
    </xf>
    <xf numFmtId="1" fontId="51" fillId="0" borderId="26" xfId="0" applyNumberFormat="1" applyFont="1" applyBorder="1" applyAlignment="1">
      <alignment horizontal="center" vertical="center"/>
    </xf>
    <xf numFmtId="1" fontId="51" fillId="0" borderId="19" xfId="0" applyNumberFormat="1" applyFont="1" applyBorder="1" applyAlignment="1">
      <alignment horizontal="center" vertical="center"/>
    </xf>
    <xf numFmtId="0" fontId="56" fillId="0" borderId="21" xfId="0" applyFont="1" applyFill="1" applyBorder="1"/>
    <xf numFmtId="1" fontId="56" fillId="0" borderId="23" xfId="0" applyNumberFormat="1" applyFont="1" applyBorder="1" applyAlignment="1">
      <alignment vertical="center"/>
    </xf>
    <xf numFmtId="1" fontId="56" fillId="0" borderId="0" xfId="0" applyNumberFormat="1" applyFont="1" applyBorder="1" applyAlignment="1">
      <alignment vertical="center"/>
    </xf>
    <xf numFmtId="0" fontId="51" fillId="0" borderId="0" xfId="0" applyFont="1" applyBorder="1"/>
    <xf numFmtId="1" fontId="0" fillId="0" borderId="0" xfId="0" applyNumberFormat="1"/>
    <xf numFmtId="1" fontId="52" fillId="0" borderId="0" xfId="0" applyNumberFormat="1" applyFont="1"/>
    <xf numFmtId="0" fontId="5" fillId="0" borderId="0" xfId="0" applyFont="1" applyAlignment="1">
      <alignment vertical="center"/>
    </xf>
    <xf numFmtId="0" fontId="56" fillId="0" borderId="0" xfId="0" applyFont="1"/>
    <xf numFmtId="0" fontId="8" fillId="0" borderId="0" xfId="0" applyFont="1"/>
    <xf numFmtId="49" fontId="61" fillId="0" borderId="0" xfId="57" applyNumberFormat="1" applyFont="1" applyFill="1" applyAlignment="1">
      <alignment vertical="center"/>
    </xf>
    <xf numFmtId="49" fontId="44" fillId="0" borderId="0" xfId="57" applyNumberFormat="1" applyFont="1" applyFill="1"/>
    <xf numFmtId="49" fontId="2" fillId="0" borderId="0" xfId="57" applyNumberFormat="1" applyFill="1"/>
    <xf numFmtId="49" fontId="2" fillId="0" borderId="0" xfId="57" applyNumberFormat="1" applyFont="1" applyFill="1" applyAlignment="1">
      <alignment horizontal="center" wrapText="1"/>
    </xf>
    <xf numFmtId="49" fontId="2" fillId="0" borderId="0" xfId="57" applyNumberFormat="1" applyFill="1" applyAlignment="1">
      <alignment wrapText="1"/>
    </xf>
    <xf numFmtId="49" fontId="50" fillId="0" borderId="0" xfId="51" applyNumberFormat="1" applyFill="1"/>
    <xf numFmtId="49" fontId="62" fillId="0" borderId="0" xfId="57" applyNumberFormat="1" applyFont="1" applyFill="1" applyAlignment="1">
      <alignment vertical="center" wrapText="1"/>
    </xf>
    <xf numFmtId="49" fontId="2" fillId="0" borderId="0" xfId="57" applyNumberFormat="1" applyFont="1" applyFill="1"/>
    <xf numFmtId="49" fontId="46" fillId="0" borderId="0" xfId="57" applyNumberFormat="1" applyFont="1" applyFill="1" applyAlignment="1">
      <alignment wrapText="1"/>
    </xf>
    <xf numFmtId="49" fontId="63" fillId="0" borderId="0" xfId="57" applyNumberFormat="1" applyFont="1" applyFill="1" applyAlignment="1">
      <alignment horizontal="justify" vertical="center" wrapText="1"/>
    </xf>
    <xf numFmtId="49" fontId="61" fillId="0" borderId="0" xfId="57" applyNumberFormat="1" applyFont="1" applyFill="1" applyAlignment="1">
      <alignment horizontal="justify" vertical="center" wrapText="1"/>
    </xf>
    <xf numFmtId="49" fontId="64" fillId="0" borderId="0" xfId="57" applyNumberFormat="1" applyFont="1" applyFill="1" applyAlignment="1">
      <alignment vertical="center" wrapText="1"/>
    </xf>
    <xf numFmtId="49" fontId="65" fillId="0" borderId="0" xfId="57" applyNumberFormat="1" applyFont="1" applyFill="1" applyAlignment="1">
      <alignment vertical="center" wrapText="1"/>
    </xf>
    <xf numFmtId="49" fontId="61" fillId="0" borderId="0" xfId="57" applyNumberFormat="1" applyFont="1" applyFill="1" applyAlignment="1">
      <alignment vertical="center" wrapText="1"/>
    </xf>
    <xf numFmtId="49" fontId="66" fillId="0" borderId="0" xfId="57" applyNumberFormat="1" applyFont="1" applyFill="1" applyAlignment="1">
      <alignment vertical="center" wrapText="1"/>
    </xf>
    <xf numFmtId="49" fontId="4" fillId="0" borderId="0" xfId="57" applyNumberFormat="1" applyFont="1" applyFill="1" applyAlignment="1">
      <alignment wrapText="1"/>
    </xf>
    <xf numFmtId="49" fontId="4" fillId="0" borderId="0" xfId="57" applyNumberFormat="1" applyFont="1" applyFill="1"/>
    <xf numFmtId="0" fontId="53" fillId="0" borderId="0" xfId="0" applyFont="1" applyAlignment="1">
      <alignment horizontal="left"/>
    </xf>
    <xf numFmtId="0" fontId="59" fillId="0" borderId="0" xfId="0" applyFont="1"/>
    <xf numFmtId="0" fontId="5" fillId="0" borderId="0" xfId="0" applyFont="1" applyFill="1" applyBorder="1" applyAlignment="1">
      <alignment horizontal="left"/>
    </xf>
    <xf numFmtId="0" fontId="5" fillId="0" borderId="17" xfId="0" applyFont="1" applyFill="1" applyBorder="1" applyAlignment="1">
      <alignment horizontal="left"/>
    </xf>
    <xf numFmtId="0" fontId="60" fillId="0" borderId="0" xfId="0" applyFont="1" applyAlignment="1">
      <alignment horizontal="left" vertical="center" wrapText="1"/>
    </xf>
    <xf numFmtId="0" fontId="59" fillId="0" borderId="0" xfId="0" applyFont="1" applyAlignment="1"/>
  </cellXfs>
  <cellStyles count="8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2 2" xfId="58"/>
    <cellStyle name="Normal 2 3" xfId="59"/>
    <cellStyle name="Normal 2_TC_A1" xfId="60"/>
    <cellStyle name="Normal 3" xfId="61"/>
    <cellStyle name="Normal 3 2" xfId="62"/>
    <cellStyle name="Normal 4" xfId="63"/>
    <cellStyle name="Normal_Diplomes_T41_univ_UT_2007" xfId="64"/>
    <cellStyle name="Output" xfId="65"/>
    <cellStyle name="Percent 2" xfId="66"/>
    <cellStyle name="Percent_1 SubOverv.USd" xfId="67"/>
    <cellStyle name="Pourcentage" xfId="68" builtinId="5"/>
    <cellStyle name="Pourcentage 2" xfId="69"/>
    <cellStyle name="Prozent_SubCatperStud" xfId="70"/>
    <cellStyle name="row" xfId="71"/>
    <cellStyle name="RowCodes" xfId="72"/>
    <cellStyle name="Row-Col Headings" xfId="73"/>
    <cellStyle name="RowTitles_CENTRAL_GOVT" xfId="74"/>
    <cellStyle name="RowTitles-Col2" xfId="75"/>
    <cellStyle name="RowTitles-Detail" xfId="76"/>
    <cellStyle name="Standard_Info" xfId="77"/>
    <cellStyle name="temp" xfId="78"/>
    <cellStyle name="Title" xfId="79"/>
    <cellStyle name="title1" xfId="80"/>
    <cellStyle name="Warning Text"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12553544654212E-2"/>
          <c:y val="5.963309430670144E-2"/>
          <c:w val="0.92595987269393343"/>
          <c:h val="0.67889984287629346"/>
        </c:manualLayout>
      </c:layout>
      <c:barChart>
        <c:barDir val="col"/>
        <c:grouping val="stacked"/>
        <c:varyColors val="0"/>
        <c:ser>
          <c:idx val="1"/>
          <c:order val="0"/>
          <c:tx>
            <c:strRef>
              <c:f>'4.22 Graphique 1'!$A$38</c:f>
              <c:strCache>
                <c:ptCount val="1"/>
                <c:pt idx="0">
                  <c:v>Scolarisé en voie générale ou technologique (y compris ULIS)</c:v>
                </c:pt>
              </c:strCache>
            </c:strRef>
          </c:tx>
          <c:spPr>
            <a:solidFill>
              <a:srgbClr val="002060"/>
            </a:solidFill>
          </c:spPr>
          <c:invertIfNegative val="0"/>
          <c:dLbls>
            <c:spPr>
              <a:noFill/>
              <a:ln w="25400">
                <a:noFill/>
              </a:ln>
            </c:spPr>
            <c:txPr>
              <a:bodyPr/>
              <a:lstStyle/>
              <a:p>
                <a:pPr>
                  <a:defRPr sz="1000" b="0" i="0" u="none" strike="noStrike" baseline="0">
                    <a:solidFill>
                      <a:srgbClr val="FFFFFF"/>
                    </a:solidFill>
                    <a:latin typeface="Calibri"/>
                    <a:ea typeface="Calibri"/>
                    <a:cs typeface="Calibri"/>
                  </a:defRPr>
                </a:pPr>
                <a:endParaRPr lang="fr-FR"/>
              </a:p>
            </c:txPr>
            <c:showLegendKey val="0"/>
            <c:showVal val="1"/>
            <c:showCatName val="0"/>
            <c:showSerName val="0"/>
            <c:showPercent val="0"/>
            <c:showBubbleSize val="0"/>
            <c:showLeaderLines val="0"/>
          </c:dLbls>
          <c:cat>
            <c:strRef>
              <c:f>'4.22 Graphique 1'!$B$35:$L$35</c:f>
              <c:strCache>
                <c:ptCount val="11"/>
                <c:pt idx="0">
                  <c:v>Troubles visuels</c:v>
                </c:pt>
                <c:pt idx="1">
                  <c:v>Troubles moteurs</c:v>
                </c:pt>
                <c:pt idx="2">
                  <c:v>Troubles viscéraux</c:v>
                </c:pt>
                <c:pt idx="3">
                  <c:v>Troubles auditifs</c:v>
                </c:pt>
                <c:pt idx="4">
                  <c:v>Troubles du langage et de la parole</c:v>
                </c:pt>
                <c:pt idx="5">
                  <c:v>Autres troubles</c:v>
                </c:pt>
                <c:pt idx="6">
                  <c:v>Trouble du spectre autistique</c:v>
                </c:pt>
                <c:pt idx="7">
                  <c:v>Plusieurs troubles associés</c:v>
                </c:pt>
                <c:pt idx="8">
                  <c:v>Troubles du psychisme</c:v>
                </c:pt>
                <c:pt idx="9">
                  <c:v>Troubles intellectuels et cognitifs</c:v>
                </c:pt>
                <c:pt idx="10">
                  <c:v>Ensemble des troubles</c:v>
                </c:pt>
              </c:strCache>
            </c:strRef>
          </c:cat>
          <c:val>
            <c:numRef>
              <c:f>'4.22 Graphique 1'!$B$38:$L$38</c:f>
              <c:numCache>
                <c:formatCode>0</c:formatCode>
                <c:ptCount val="11"/>
                <c:pt idx="0">
                  <c:v>51.986488731439707</c:v>
                </c:pt>
                <c:pt idx="1">
                  <c:v>39.112898014712712</c:v>
                </c:pt>
                <c:pt idx="2">
                  <c:v>33.270638823853524</c:v>
                </c:pt>
                <c:pt idx="3">
                  <c:v>30.511924395016528</c:v>
                </c:pt>
                <c:pt idx="4">
                  <c:v>21.516599814706776</c:v>
                </c:pt>
                <c:pt idx="5">
                  <c:v>15.983021494246827</c:v>
                </c:pt>
                <c:pt idx="6">
                  <c:v>15.755220330150708</c:v>
                </c:pt>
                <c:pt idx="7">
                  <c:v>9.1443259016462797</c:v>
                </c:pt>
                <c:pt idx="8">
                  <c:v>8.3091399924271254</c:v>
                </c:pt>
                <c:pt idx="9">
                  <c:v>1.5340016887134944</c:v>
                </c:pt>
                <c:pt idx="10">
                  <c:v>12.147824227892974</c:v>
                </c:pt>
              </c:numCache>
            </c:numRef>
          </c:val>
        </c:ser>
        <c:ser>
          <c:idx val="0"/>
          <c:order val="1"/>
          <c:tx>
            <c:strRef>
              <c:f>'4.22 Graphique 1'!$A$36</c:f>
              <c:strCache>
                <c:ptCount val="1"/>
                <c:pt idx="0">
                  <c:v>Scolarisé en voie professionnelle (hors ULIS)</c:v>
                </c:pt>
              </c:strCache>
            </c:strRef>
          </c:tx>
          <c:spPr>
            <a:solidFill>
              <a:srgbClr val="0000FF"/>
            </a:solidFill>
          </c:spPr>
          <c:invertIfNegative val="0"/>
          <c:dLbls>
            <c:spPr>
              <a:noFill/>
              <a:ln w="25400">
                <a:noFill/>
              </a:ln>
            </c:spPr>
            <c:txPr>
              <a:bodyPr/>
              <a:lstStyle/>
              <a:p>
                <a:pPr>
                  <a:defRPr sz="1000" b="0" i="0" u="none" strike="noStrike" baseline="0">
                    <a:solidFill>
                      <a:srgbClr val="FFFFFF"/>
                    </a:solidFill>
                    <a:latin typeface="Calibri"/>
                    <a:ea typeface="Calibri"/>
                    <a:cs typeface="Calibri"/>
                  </a:defRPr>
                </a:pPr>
                <a:endParaRPr lang="fr-FR"/>
              </a:p>
            </c:txPr>
            <c:showLegendKey val="0"/>
            <c:showVal val="1"/>
            <c:showCatName val="0"/>
            <c:showSerName val="0"/>
            <c:showPercent val="0"/>
            <c:showBubbleSize val="0"/>
            <c:showLeaderLines val="0"/>
          </c:dLbls>
          <c:cat>
            <c:strRef>
              <c:f>'4.22 Graphique 1'!$B$35:$L$35</c:f>
              <c:strCache>
                <c:ptCount val="11"/>
                <c:pt idx="0">
                  <c:v>Troubles visuels</c:v>
                </c:pt>
                <c:pt idx="1">
                  <c:v>Troubles moteurs</c:v>
                </c:pt>
                <c:pt idx="2">
                  <c:v>Troubles viscéraux</c:v>
                </c:pt>
                <c:pt idx="3">
                  <c:v>Troubles auditifs</c:v>
                </c:pt>
                <c:pt idx="4">
                  <c:v>Troubles du langage et de la parole</c:v>
                </c:pt>
                <c:pt idx="5">
                  <c:v>Autres troubles</c:v>
                </c:pt>
                <c:pt idx="6">
                  <c:v>Trouble du spectre autistique</c:v>
                </c:pt>
                <c:pt idx="7">
                  <c:v>Plusieurs troubles associés</c:v>
                </c:pt>
                <c:pt idx="8">
                  <c:v>Troubles du psychisme</c:v>
                </c:pt>
                <c:pt idx="9">
                  <c:v>Troubles intellectuels et cognitifs</c:v>
                </c:pt>
                <c:pt idx="10">
                  <c:v>Ensemble des troubles</c:v>
                </c:pt>
              </c:strCache>
            </c:strRef>
          </c:cat>
          <c:val>
            <c:numRef>
              <c:f>'4.22 Graphique 1'!$B$36:$L$36</c:f>
              <c:numCache>
                <c:formatCode>0</c:formatCode>
                <c:ptCount val="11"/>
                <c:pt idx="0">
                  <c:v>28.595971344826015</c:v>
                </c:pt>
                <c:pt idx="1">
                  <c:v>40.025989365459637</c:v>
                </c:pt>
                <c:pt idx="2">
                  <c:v>48.861656956198402</c:v>
                </c:pt>
                <c:pt idx="3">
                  <c:v>40.012509601259019</c:v>
                </c:pt>
                <c:pt idx="4">
                  <c:v>69.50021040520447</c:v>
                </c:pt>
                <c:pt idx="5">
                  <c:v>51.029936152598133</c:v>
                </c:pt>
                <c:pt idx="6">
                  <c:v>20.517326491089889</c:v>
                </c:pt>
                <c:pt idx="7">
                  <c:v>36.738324636714623</c:v>
                </c:pt>
                <c:pt idx="8">
                  <c:v>54.41533858858628</c:v>
                </c:pt>
                <c:pt idx="9">
                  <c:v>41.18214444190432</c:v>
                </c:pt>
                <c:pt idx="10">
                  <c:v>45.180513799502641</c:v>
                </c:pt>
              </c:numCache>
            </c:numRef>
          </c:val>
        </c:ser>
        <c:ser>
          <c:idx val="2"/>
          <c:order val="2"/>
          <c:tx>
            <c:strRef>
              <c:f>'4.22 Graphique 1'!$A$37</c:f>
              <c:strCache>
                <c:ptCount val="1"/>
                <c:pt idx="0">
                  <c:v>Scolarisé en voie professionnelle - ULIS</c:v>
                </c:pt>
              </c:strCache>
            </c:strRef>
          </c:tx>
          <c:spPr>
            <a:solidFill>
              <a:srgbClr val="3366FF"/>
            </a:solidFill>
          </c:spPr>
          <c:invertIfNegative val="0"/>
          <c:dLbls>
            <c:spPr>
              <a:noFill/>
              <a:ln w="25400">
                <a:noFill/>
              </a:ln>
            </c:spPr>
            <c:txPr>
              <a:bodyPr/>
              <a:lstStyle/>
              <a:p>
                <a:pPr>
                  <a:defRPr sz="1000" b="0" i="0" u="none" strike="noStrike" baseline="0">
                    <a:solidFill>
                      <a:srgbClr val="FFFFFF"/>
                    </a:solidFill>
                    <a:latin typeface="Calibri"/>
                    <a:ea typeface="Calibri"/>
                    <a:cs typeface="Calibri"/>
                  </a:defRPr>
                </a:pPr>
                <a:endParaRPr lang="fr-FR"/>
              </a:p>
            </c:txPr>
            <c:showLegendKey val="0"/>
            <c:showVal val="1"/>
            <c:showCatName val="0"/>
            <c:showSerName val="0"/>
            <c:showPercent val="0"/>
            <c:showBubbleSize val="0"/>
            <c:showLeaderLines val="0"/>
          </c:dLbls>
          <c:cat>
            <c:strRef>
              <c:f>'4.22 Graphique 1'!$B$35:$L$35</c:f>
              <c:strCache>
                <c:ptCount val="11"/>
                <c:pt idx="0">
                  <c:v>Troubles visuels</c:v>
                </c:pt>
                <c:pt idx="1">
                  <c:v>Troubles moteurs</c:v>
                </c:pt>
                <c:pt idx="2">
                  <c:v>Troubles viscéraux</c:v>
                </c:pt>
                <c:pt idx="3">
                  <c:v>Troubles auditifs</c:v>
                </c:pt>
                <c:pt idx="4">
                  <c:v>Troubles du langage et de la parole</c:v>
                </c:pt>
                <c:pt idx="5">
                  <c:v>Autres troubles</c:v>
                </c:pt>
                <c:pt idx="6">
                  <c:v>Trouble du spectre autistique</c:v>
                </c:pt>
                <c:pt idx="7">
                  <c:v>Plusieurs troubles associés</c:v>
                </c:pt>
                <c:pt idx="8">
                  <c:v>Troubles du psychisme</c:v>
                </c:pt>
                <c:pt idx="9">
                  <c:v>Troubles intellectuels et cognitifs</c:v>
                </c:pt>
                <c:pt idx="10">
                  <c:v>Ensemble des troubles</c:v>
                </c:pt>
              </c:strCache>
            </c:strRef>
          </c:cat>
          <c:val>
            <c:numRef>
              <c:f>'4.22 Graphique 1'!$B$37:$L$37</c:f>
              <c:numCache>
                <c:formatCode>0</c:formatCode>
                <c:ptCount val="11"/>
                <c:pt idx="0">
                  <c:v>2.2086232486991215</c:v>
                </c:pt>
                <c:pt idx="1">
                  <c:v>4.4206838024921398</c:v>
                </c:pt>
                <c:pt idx="2">
                  <c:v>4.5443648706639772</c:v>
                </c:pt>
                <c:pt idx="3">
                  <c:v>2.9257175770583204</c:v>
                </c:pt>
                <c:pt idx="4">
                  <c:v>3.4433706632268422</c:v>
                </c:pt>
                <c:pt idx="5">
                  <c:v>3.8184945869234674</c:v>
                </c:pt>
                <c:pt idx="6">
                  <c:v>8.0534170714270292</c:v>
                </c:pt>
                <c:pt idx="7">
                  <c:v>9.9369891674413093</c:v>
                </c:pt>
                <c:pt idx="8">
                  <c:v>5.2521284937487627</c:v>
                </c:pt>
                <c:pt idx="9">
                  <c:v>15.785599307458353</c:v>
                </c:pt>
                <c:pt idx="10">
                  <c:v>9.6306787759177421</c:v>
                </c:pt>
              </c:numCache>
            </c:numRef>
          </c:val>
        </c:ser>
        <c:ser>
          <c:idx val="3"/>
          <c:order val="3"/>
          <c:tx>
            <c:strRef>
              <c:f>'4.22 Graphique 1'!$A$39</c:f>
              <c:strCache>
                <c:ptCount val="1"/>
                <c:pt idx="0">
                  <c:v>Scolarisé en ESMS</c:v>
                </c:pt>
              </c:strCache>
            </c:strRef>
          </c:tx>
          <c:spPr>
            <a:solidFill>
              <a:srgbClr val="CCECFF"/>
            </a:solidFill>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dLbls>
          <c:cat>
            <c:strRef>
              <c:f>'4.22 Graphique 1'!$B$35:$L$35</c:f>
              <c:strCache>
                <c:ptCount val="11"/>
                <c:pt idx="0">
                  <c:v>Troubles visuels</c:v>
                </c:pt>
                <c:pt idx="1">
                  <c:v>Troubles moteurs</c:v>
                </c:pt>
                <c:pt idx="2">
                  <c:v>Troubles viscéraux</c:v>
                </c:pt>
                <c:pt idx="3">
                  <c:v>Troubles auditifs</c:v>
                </c:pt>
                <c:pt idx="4">
                  <c:v>Troubles du langage et de la parole</c:v>
                </c:pt>
                <c:pt idx="5">
                  <c:v>Autres troubles</c:v>
                </c:pt>
                <c:pt idx="6">
                  <c:v>Trouble du spectre autistique</c:v>
                </c:pt>
                <c:pt idx="7">
                  <c:v>Plusieurs troubles associés</c:v>
                </c:pt>
                <c:pt idx="8">
                  <c:v>Troubles du psychisme</c:v>
                </c:pt>
                <c:pt idx="9">
                  <c:v>Troubles intellectuels et cognitifs</c:v>
                </c:pt>
                <c:pt idx="10">
                  <c:v>Ensemble des troubles</c:v>
                </c:pt>
              </c:strCache>
            </c:strRef>
          </c:cat>
          <c:val>
            <c:numRef>
              <c:f>'4.22 Graphique 1'!$B$39:$L$39</c:f>
              <c:numCache>
                <c:formatCode>0</c:formatCode>
                <c:ptCount val="11"/>
                <c:pt idx="0">
                  <c:v>11.568297508735348</c:v>
                </c:pt>
                <c:pt idx="1">
                  <c:v>10.598691923180006</c:v>
                </c:pt>
                <c:pt idx="2">
                  <c:v>5.2005582139027924</c:v>
                </c:pt>
                <c:pt idx="3">
                  <c:v>21.174877291737467</c:v>
                </c:pt>
                <c:pt idx="4">
                  <c:v>1.4565532975537894</c:v>
                </c:pt>
                <c:pt idx="5">
                  <c:v>17.868795331313269</c:v>
                </c:pt>
                <c:pt idx="6">
                  <c:v>44.958006721926665</c:v>
                </c:pt>
                <c:pt idx="7">
                  <c:v>37.84644276459683</c:v>
                </c:pt>
                <c:pt idx="8">
                  <c:v>20.068328935536574</c:v>
                </c:pt>
                <c:pt idx="9">
                  <c:v>33.271524417760162</c:v>
                </c:pt>
                <c:pt idx="10">
                  <c:v>25.034261752698932</c:v>
                </c:pt>
              </c:numCache>
            </c:numRef>
          </c:val>
        </c:ser>
        <c:ser>
          <c:idx val="4"/>
          <c:order val="4"/>
          <c:tx>
            <c:strRef>
              <c:f>'4.22 Graphique 1'!$A$40</c:f>
              <c:strCache>
                <c:ptCount val="1"/>
                <c:pt idx="0">
                  <c:v>Autres situations</c:v>
                </c:pt>
              </c:strCache>
            </c:strRef>
          </c:tx>
          <c:spPr>
            <a:solidFill>
              <a:schemeClr val="bg1">
                <a:lumMod val="65000"/>
              </a:schemeClr>
            </a:solidFill>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dLbls>
          <c:cat>
            <c:strRef>
              <c:f>'4.22 Graphique 1'!$B$35:$L$35</c:f>
              <c:strCache>
                <c:ptCount val="11"/>
                <c:pt idx="0">
                  <c:v>Troubles visuels</c:v>
                </c:pt>
                <c:pt idx="1">
                  <c:v>Troubles moteurs</c:v>
                </c:pt>
                <c:pt idx="2">
                  <c:v>Troubles viscéraux</c:v>
                </c:pt>
                <c:pt idx="3">
                  <c:v>Troubles auditifs</c:v>
                </c:pt>
                <c:pt idx="4">
                  <c:v>Troubles du langage et de la parole</c:v>
                </c:pt>
                <c:pt idx="5">
                  <c:v>Autres troubles</c:v>
                </c:pt>
                <c:pt idx="6">
                  <c:v>Trouble du spectre autistique</c:v>
                </c:pt>
                <c:pt idx="7">
                  <c:v>Plusieurs troubles associés</c:v>
                </c:pt>
                <c:pt idx="8">
                  <c:v>Troubles du psychisme</c:v>
                </c:pt>
                <c:pt idx="9">
                  <c:v>Troubles intellectuels et cognitifs</c:v>
                </c:pt>
                <c:pt idx="10">
                  <c:v>Ensemble des troubles</c:v>
                </c:pt>
              </c:strCache>
            </c:strRef>
          </c:cat>
          <c:val>
            <c:numRef>
              <c:f>'4.22 Graphique 1'!$B$40:$L$40</c:f>
              <c:numCache>
                <c:formatCode>0</c:formatCode>
                <c:ptCount val="11"/>
                <c:pt idx="0">
                  <c:v>2.1867934867758705</c:v>
                </c:pt>
                <c:pt idx="1">
                  <c:v>2.4027675969856026</c:v>
                </c:pt>
                <c:pt idx="2">
                  <c:v>5.20203908839592</c:v>
                </c:pt>
                <c:pt idx="3">
                  <c:v>1.4029222392583358</c:v>
                </c:pt>
                <c:pt idx="4">
                  <c:v>1.031544617451871</c:v>
                </c:pt>
                <c:pt idx="5">
                  <c:v>2.5356186655565334</c:v>
                </c:pt>
                <c:pt idx="6">
                  <c:v>2.1642243176593974</c:v>
                </c:pt>
                <c:pt idx="7">
                  <c:v>1.9084896653609951</c:v>
                </c:pt>
                <c:pt idx="8">
                  <c:v>2.1925563461137516</c:v>
                </c:pt>
                <c:pt idx="9">
                  <c:v>1.1771471487614042</c:v>
                </c:pt>
                <c:pt idx="10">
                  <c:v>1.6035948828877205</c:v>
                </c:pt>
              </c:numCache>
            </c:numRef>
          </c:val>
        </c:ser>
        <c:ser>
          <c:idx val="5"/>
          <c:order val="5"/>
          <c:tx>
            <c:strRef>
              <c:f>'4.22 Graphique 1'!$A$41</c:f>
              <c:strCache>
                <c:ptCount val="1"/>
                <c:pt idx="0">
                  <c:v>Non scolarisés</c:v>
                </c:pt>
              </c:strCache>
            </c:strRef>
          </c:tx>
          <c:spPr>
            <a:solidFill>
              <a:schemeClr val="bg1">
                <a:lumMod val="85000"/>
              </a:schemeClr>
            </a:solidFill>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dLbls>
          <c:cat>
            <c:strRef>
              <c:f>'4.22 Graphique 1'!$B$35:$L$35</c:f>
              <c:strCache>
                <c:ptCount val="11"/>
                <c:pt idx="0">
                  <c:v>Troubles visuels</c:v>
                </c:pt>
                <c:pt idx="1">
                  <c:v>Troubles moteurs</c:v>
                </c:pt>
                <c:pt idx="2">
                  <c:v>Troubles viscéraux</c:v>
                </c:pt>
                <c:pt idx="3">
                  <c:v>Troubles auditifs</c:v>
                </c:pt>
                <c:pt idx="4">
                  <c:v>Troubles du langage et de la parole</c:v>
                </c:pt>
                <c:pt idx="5">
                  <c:v>Autres troubles</c:v>
                </c:pt>
                <c:pt idx="6">
                  <c:v>Trouble du spectre autistique</c:v>
                </c:pt>
                <c:pt idx="7">
                  <c:v>Plusieurs troubles associés</c:v>
                </c:pt>
                <c:pt idx="8">
                  <c:v>Troubles du psychisme</c:v>
                </c:pt>
                <c:pt idx="9">
                  <c:v>Troubles intellectuels et cognitifs</c:v>
                </c:pt>
                <c:pt idx="10">
                  <c:v>Ensemble des troubles</c:v>
                </c:pt>
              </c:strCache>
            </c:strRef>
          </c:cat>
          <c:val>
            <c:numRef>
              <c:f>'4.22 Graphique 1'!$B$41:$L$41</c:f>
              <c:numCache>
                <c:formatCode>0</c:formatCode>
                <c:ptCount val="11"/>
                <c:pt idx="0">
                  <c:v>3.4538256795239484</c:v>
                </c:pt>
                <c:pt idx="1">
                  <c:v>3.4389692971698991</c:v>
                </c:pt>
                <c:pt idx="2">
                  <c:v>2.9207420469853842</c:v>
                </c:pt>
                <c:pt idx="3">
                  <c:v>3.9720488956703042</c:v>
                </c:pt>
                <c:pt idx="4">
                  <c:v>3.0517212018562727</c:v>
                </c:pt>
                <c:pt idx="5">
                  <c:v>8.7641337693617825</c:v>
                </c:pt>
                <c:pt idx="6">
                  <c:v>8.5518050677462938</c:v>
                </c:pt>
                <c:pt idx="7">
                  <c:v>4.4254278642399498</c:v>
                </c:pt>
                <c:pt idx="8">
                  <c:v>9.7625076435875151</c:v>
                </c:pt>
                <c:pt idx="9">
                  <c:v>7.0495829954022717</c:v>
                </c:pt>
                <c:pt idx="10">
                  <c:v>6.4031265610999739</c:v>
                </c:pt>
              </c:numCache>
            </c:numRef>
          </c:val>
        </c:ser>
        <c:dLbls>
          <c:showLegendKey val="0"/>
          <c:showVal val="0"/>
          <c:showCatName val="0"/>
          <c:showSerName val="0"/>
          <c:showPercent val="0"/>
          <c:showBubbleSize val="0"/>
        </c:dLbls>
        <c:gapWidth val="150"/>
        <c:overlap val="100"/>
        <c:axId val="107972864"/>
        <c:axId val="107991040"/>
      </c:barChart>
      <c:catAx>
        <c:axId val="107972864"/>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107991040"/>
        <c:crosses val="autoZero"/>
        <c:auto val="1"/>
        <c:lblAlgn val="ctr"/>
        <c:lblOffset val="100"/>
        <c:noMultiLvlLbl val="0"/>
      </c:catAx>
      <c:valAx>
        <c:axId val="107991040"/>
        <c:scaling>
          <c:orientation val="minMax"/>
          <c:max val="100"/>
        </c:scaling>
        <c:delete val="0"/>
        <c:axPos val="l"/>
        <c:majorGridlines>
          <c:spPr>
            <a:ln>
              <a:prstDash val="dash"/>
            </a:ln>
          </c:spPr>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07972864"/>
        <c:crosses val="autoZero"/>
        <c:crossBetween val="between"/>
        <c:majorUnit val="20"/>
      </c:valAx>
    </c:plotArea>
    <c:legend>
      <c:legendPos val="b"/>
      <c:layout>
        <c:manualLayout>
          <c:xMode val="edge"/>
          <c:yMode val="edge"/>
          <c:wMode val="edge"/>
          <c:hMode val="edge"/>
          <c:x val="2.54841997961264E-2"/>
          <c:y val="0.86198135389326336"/>
          <c:w val="0.92558699275740375"/>
          <c:h val="0.91406468722659673"/>
        </c:manualLayout>
      </c:layout>
      <c:overlay val="0"/>
      <c:txPr>
        <a:bodyPr/>
        <a:lstStyle/>
        <a:p>
          <a:pPr>
            <a:defRPr sz="59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28575</xdr:colOff>
      <xdr:row>4</xdr:row>
      <xdr:rowOff>28575</xdr:rowOff>
    </xdr:from>
    <xdr:to>
      <xdr:col>11</xdr:col>
      <xdr:colOff>257175</xdr:colOff>
      <xdr:row>29</xdr:row>
      <xdr:rowOff>114300</xdr:rowOff>
    </xdr:to>
    <xdr:graphicFrame macro="">
      <xdr:nvGraphicFramePr>
        <xdr:cNvPr id="1085"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r-depp-b1/A_Publications/RERS/A_RERS-2020/Chapitre%204/Macro_Notice_ch04_2019_version_201908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4.1 Notice"/>
      <sheetName val="4.2 Notice"/>
      <sheetName val="4.3 Notice"/>
      <sheetName val="4.4 Notice"/>
      <sheetName val="4.5 Notice"/>
      <sheetName val="4.6 Notice"/>
      <sheetName val="4.7 Notice"/>
      <sheetName val="4.8 Notice"/>
      <sheetName val="4.9 Notice"/>
      <sheetName val="4.10 Notice"/>
      <sheetName val="4.11 Notice"/>
      <sheetName val="4.12 Notice"/>
      <sheetName val="4.13 Notice"/>
      <sheetName val="4.14 Notice"/>
      <sheetName val="4.15 Notice"/>
      <sheetName val="4.16 Notice"/>
      <sheetName val="4.17 Notice"/>
      <sheetName val="4.18 Notice"/>
      <sheetName val="4.19 Notice"/>
      <sheetName val="4.20 Notice"/>
      <sheetName val="4.21 Notice"/>
      <sheetName val="4.22 Notice"/>
      <sheetName val="4.23 Notice"/>
      <sheetName val="4.24 Notice"/>
      <sheetName val="4.25 Notice"/>
      <sheetName val="4.26 Notice"/>
      <sheetName val="4.27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dimension ref="A1:A100"/>
  <sheetViews>
    <sheetView tabSelected="1" zoomScaleNormal="100" zoomScaleSheetLayoutView="110" workbookViewId="0"/>
  </sheetViews>
  <sheetFormatPr baseColWidth="10" defaultRowHeight="12.75" x14ac:dyDescent="0.2"/>
  <cols>
    <col min="1" max="1" width="90.7109375" style="63" customWidth="1"/>
    <col min="2" max="16384" width="11.42578125" style="63"/>
  </cols>
  <sheetData>
    <row r="1" spans="1:1" x14ac:dyDescent="0.2">
      <c r="A1" s="62" t="s">
        <v>70</v>
      </c>
    </row>
    <row r="3" spans="1:1" ht="27.75" x14ac:dyDescent="0.2">
      <c r="A3" s="64" t="s">
        <v>71</v>
      </c>
    </row>
    <row r="4" spans="1:1" x14ac:dyDescent="0.2">
      <c r="A4" s="65"/>
    </row>
    <row r="6" spans="1:1" ht="102" customHeight="1" x14ac:dyDescent="0.2">
      <c r="A6" s="64" t="s">
        <v>72</v>
      </c>
    </row>
    <row r="8" spans="1:1" x14ac:dyDescent="0.2">
      <c r="A8" s="66" t="s">
        <v>73</v>
      </c>
    </row>
    <row r="10" spans="1:1" ht="15.75" x14ac:dyDescent="0.2">
      <c r="A10" s="67" t="s">
        <v>74</v>
      </c>
    </row>
    <row r="11" spans="1:1" x14ac:dyDescent="0.2">
      <c r="A11" s="62"/>
    </row>
    <row r="12" spans="1:1" x14ac:dyDescent="0.2">
      <c r="A12" s="62"/>
    </row>
    <row r="13" spans="1:1" x14ac:dyDescent="0.2">
      <c r="A13" s="62"/>
    </row>
    <row r="14" spans="1:1" s="68" customFormat="1" x14ac:dyDescent="0.2"/>
    <row r="15" spans="1:1" ht="35.1" customHeight="1" x14ac:dyDescent="0.2">
      <c r="A15" s="61" t="s">
        <v>75</v>
      </c>
    </row>
    <row r="16" spans="1:1" x14ac:dyDescent="0.2">
      <c r="A16" s="69" t="s">
        <v>92</v>
      </c>
    </row>
    <row r="17" spans="1:1" ht="24" x14ac:dyDescent="0.2">
      <c r="A17" s="69" t="s">
        <v>93</v>
      </c>
    </row>
    <row r="18" spans="1:1" x14ac:dyDescent="0.2">
      <c r="A18" s="69" t="s">
        <v>94</v>
      </c>
    </row>
    <row r="19" spans="1:1" x14ac:dyDescent="0.2">
      <c r="A19" s="69"/>
    </row>
    <row r="20" spans="1:1" x14ac:dyDescent="0.2">
      <c r="A20" s="69"/>
    </row>
    <row r="21" spans="1:1" x14ac:dyDescent="0.2">
      <c r="A21" s="69"/>
    </row>
    <row r="22" spans="1:1" x14ac:dyDescent="0.2">
      <c r="A22" s="69"/>
    </row>
    <row r="23" spans="1:1" x14ac:dyDescent="0.2">
      <c r="A23" s="69"/>
    </row>
    <row r="24" spans="1:1" x14ac:dyDescent="0.2">
      <c r="A24" s="69"/>
    </row>
    <row r="25" spans="1:1" ht="35.1" customHeight="1" x14ac:dyDescent="0.2">
      <c r="A25" s="61" t="s">
        <v>76</v>
      </c>
    </row>
    <row r="26" spans="1:1" ht="101.25" x14ac:dyDescent="0.2">
      <c r="A26" s="70" t="s">
        <v>77</v>
      </c>
    </row>
    <row r="27" spans="1:1" ht="22.5" x14ac:dyDescent="0.2">
      <c r="A27" s="70" t="s">
        <v>78</v>
      </c>
    </row>
    <row r="28" spans="1:1" ht="35.1" customHeight="1" x14ac:dyDescent="0.2">
      <c r="A28" s="71" t="s">
        <v>79</v>
      </c>
    </row>
    <row r="29" spans="1:1" x14ac:dyDescent="0.2">
      <c r="A29" s="72" t="s">
        <v>80</v>
      </c>
    </row>
    <row r="30" spans="1:1" x14ac:dyDescent="0.2">
      <c r="A30" s="73" t="s">
        <v>81</v>
      </c>
    </row>
    <row r="31" spans="1:1" ht="35.1" customHeight="1" x14ac:dyDescent="0.2">
      <c r="A31" s="74" t="s">
        <v>82</v>
      </c>
    </row>
    <row r="32" spans="1:1" x14ac:dyDescent="0.2">
      <c r="A32" s="75" t="s">
        <v>83</v>
      </c>
    </row>
    <row r="33" spans="1:1" x14ac:dyDescent="0.2">
      <c r="A33" s="68"/>
    </row>
    <row r="34" spans="1:1" ht="22.5" x14ac:dyDescent="0.2">
      <c r="A34" s="76" t="s">
        <v>84</v>
      </c>
    </row>
    <row r="35" spans="1:1" x14ac:dyDescent="0.2">
      <c r="A35" s="77"/>
    </row>
    <row r="36" spans="1:1" x14ac:dyDescent="0.2">
      <c r="A36" s="61" t="s">
        <v>85</v>
      </c>
    </row>
    <row r="37" spans="1:1" x14ac:dyDescent="0.2">
      <c r="A37" s="77"/>
    </row>
    <row r="38" spans="1:1" x14ac:dyDescent="0.2">
      <c r="A38" s="77" t="s">
        <v>86</v>
      </c>
    </row>
    <row r="39" spans="1:1" x14ac:dyDescent="0.2">
      <c r="A39" s="77" t="s">
        <v>87</v>
      </c>
    </row>
    <row r="40" spans="1:1" x14ac:dyDescent="0.2">
      <c r="A40" s="77" t="s">
        <v>88</v>
      </c>
    </row>
    <row r="41" spans="1:1" x14ac:dyDescent="0.2">
      <c r="A41" s="77" t="s">
        <v>89</v>
      </c>
    </row>
    <row r="42" spans="1:1" x14ac:dyDescent="0.2">
      <c r="A42" s="77" t="s">
        <v>90</v>
      </c>
    </row>
    <row r="43" spans="1:1" x14ac:dyDescent="0.2">
      <c r="A43" s="77" t="s">
        <v>91</v>
      </c>
    </row>
    <row r="44" spans="1:1" x14ac:dyDescent="0.2">
      <c r="A44" s="68"/>
    </row>
    <row r="45" spans="1:1" x14ac:dyDescent="0.2">
      <c r="A45" s="68"/>
    </row>
    <row r="46" spans="1:1" x14ac:dyDescent="0.2">
      <c r="A46" s="68"/>
    </row>
    <row r="47" spans="1:1" x14ac:dyDescent="0.2">
      <c r="A47" s="68"/>
    </row>
    <row r="48" spans="1:1" x14ac:dyDescent="0.2">
      <c r="A48" s="68"/>
    </row>
    <row r="49" spans="1:1" x14ac:dyDescent="0.2">
      <c r="A49" s="68"/>
    </row>
    <row r="50" spans="1:1" x14ac:dyDescent="0.2">
      <c r="A50" s="68"/>
    </row>
    <row r="51" spans="1:1" x14ac:dyDescent="0.2">
      <c r="A51" s="68"/>
    </row>
    <row r="52" spans="1:1" x14ac:dyDescent="0.2">
      <c r="A52" s="68"/>
    </row>
    <row r="53" spans="1:1" x14ac:dyDescent="0.2">
      <c r="A53" s="68"/>
    </row>
    <row r="54" spans="1:1" x14ac:dyDescent="0.2">
      <c r="A54" s="68"/>
    </row>
    <row r="55" spans="1:1" x14ac:dyDescent="0.2">
      <c r="A55" s="68"/>
    </row>
    <row r="56" spans="1:1" x14ac:dyDescent="0.2">
      <c r="A56" s="68"/>
    </row>
    <row r="57" spans="1:1" x14ac:dyDescent="0.2">
      <c r="A57" s="68"/>
    </row>
    <row r="58" spans="1:1" x14ac:dyDescent="0.2">
      <c r="A58" s="68"/>
    </row>
    <row r="59" spans="1:1" x14ac:dyDescent="0.2">
      <c r="A59" s="68"/>
    </row>
    <row r="60" spans="1:1" x14ac:dyDescent="0.2">
      <c r="A60" s="68"/>
    </row>
    <row r="61" spans="1:1" x14ac:dyDescent="0.2">
      <c r="A61" s="68"/>
    </row>
    <row r="62" spans="1:1" x14ac:dyDescent="0.2">
      <c r="A62" s="68"/>
    </row>
    <row r="63" spans="1:1" x14ac:dyDescent="0.2">
      <c r="A63" s="68"/>
    </row>
    <row r="64" spans="1:1" x14ac:dyDescent="0.2">
      <c r="A64" s="68"/>
    </row>
    <row r="65" spans="1:1" x14ac:dyDescent="0.2">
      <c r="A65" s="68"/>
    </row>
    <row r="66" spans="1:1" x14ac:dyDescent="0.2">
      <c r="A66" s="68"/>
    </row>
    <row r="67" spans="1:1" x14ac:dyDescent="0.2">
      <c r="A67" s="68"/>
    </row>
    <row r="68" spans="1:1" x14ac:dyDescent="0.2">
      <c r="A68" s="68"/>
    </row>
    <row r="69" spans="1:1" x14ac:dyDescent="0.2">
      <c r="A69" s="68"/>
    </row>
    <row r="70" spans="1:1" x14ac:dyDescent="0.2">
      <c r="A70" s="68"/>
    </row>
    <row r="71" spans="1:1" x14ac:dyDescent="0.2">
      <c r="A71" s="68"/>
    </row>
    <row r="72" spans="1:1" x14ac:dyDescent="0.2">
      <c r="A72" s="68"/>
    </row>
    <row r="73" spans="1:1" x14ac:dyDescent="0.2">
      <c r="A73" s="68"/>
    </row>
    <row r="74" spans="1:1" x14ac:dyDescent="0.2">
      <c r="A74" s="68"/>
    </row>
    <row r="75" spans="1:1" x14ac:dyDescent="0.2">
      <c r="A75" s="68"/>
    </row>
    <row r="76" spans="1:1" x14ac:dyDescent="0.2">
      <c r="A76" s="68"/>
    </row>
    <row r="77" spans="1:1" x14ac:dyDescent="0.2">
      <c r="A77" s="68"/>
    </row>
    <row r="78" spans="1:1" x14ac:dyDescent="0.2">
      <c r="A78" s="68"/>
    </row>
    <row r="79" spans="1:1" x14ac:dyDescent="0.2">
      <c r="A79" s="68"/>
    </row>
    <row r="80" spans="1:1" x14ac:dyDescent="0.2">
      <c r="A80" s="68"/>
    </row>
    <row r="81" spans="1:1" x14ac:dyDescent="0.2">
      <c r="A81" s="68"/>
    </row>
    <row r="82" spans="1:1" x14ac:dyDescent="0.2">
      <c r="A82" s="68"/>
    </row>
    <row r="83" spans="1:1" x14ac:dyDescent="0.2">
      <c r="A83" s="68"/>
    </row>
    <row r="84" spans="1:1" x14ac:dyDescent="0.2">
      <c r="A84" s="68"/>
    </row>
    <row r="85" spans="1:1" x14ac:dyDescent="0.2">
      <c r="A85" s="68"/>
    </row>
    <row r="86" spans="1:1" x14ac:dyDescent="0.2">
      <c r="A86" s="68"/>
    </row>
    <row r="87" spans="1:1" x14ac:dyDescent="0.2">
      <c r="A87" s="68"/>
    </row>
    <row r="88" spans="1:1" x14ac:dyDescent="0.2">
      <c r="A88" s="68"/>
    </row>
    <row r="89" spans="1:1" x14ac:dyDescent="0.2">
      <c r="A89" s="68"/>
    </row>
    <row r="90" spans="1:1" x14ac:dyDescent="0.2">
      <c r="A90" s="68"/>
    </row>
    <row r="91" spans="1:1" x14ac:dyDescent="0.2">
      <c r="A91" s="68"/>
    </row>
    <row r="92" spans="1:1" x14ac:dyDescent="0.2">
      <c r="A92" s="68"/>
    </row>
    <row r="93" spans="1:1" x14ac:dyDescent="0.2">
      <c r="A93" s="68"/>
    </row>
    <row r="94" spans="1:1" x14ac:dyDescent="0.2">
      <c r="A94" s="68"/>
    </row>
    <row r="95" spans="1:1" x14ac:dyDescent="0.2">
      <c r="A95" s="68"/>
    </row>
    <row r="96" spans="1:1" x14ac:dyDescent="0.2">
      <c r="A96" s="68"/>
    </row>
    <row r="97" spans="1:1" x14ac:dyDescent="0.2">
      <c r="A97" s="68"/>
    </row>
    <row r="98" spans="1:1" x14ac:dyDescent="0.2">
      <c r="A98" s="68"/>
    </row>
    <row r="99" spans="1:1" x14ac:dyDescent="0.2">
      <c r="A99" s="68"/>
    </row>
    <row r="100" spans="1:1" x14ac:dyDescent="0.2">
      <c r="A100" s="68"/>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O51"/>
  <sheetViews>
    <sheetView zoomScaleNormal="100" workbookViewId="0"/>
  </sheetViews>
  <sheetFormatPr baseColWidth="10" defaultRowHeight="11.25" x14ac:dyDescent="0.2"/>
  <cols>
    <col min="1" max="1" width="35" style="1" customWidth="1"/>
    <col min="2" max="7" width="10" style="2" customWidth="1"/>
    <col min="8" max="8" width="11.7109375" style="2" customWidth="1"/>
    <col min="9" max="11" width="10" style="2" customWidth="1"/>
    <col min="12" max="16384" width="11.42578125" style="1"/>
  </cols>
  <sheetData>
    <row r="1" spans="1:8" ht="15" x14ac:dyDescent="0.25">
      <c r="A1" s="79" t="s">
        <v>25</v>
      </c>
      <c r="B1" s="79"/>
      <c r="C1" s="79"/>
      <c r="D1" s="79"/>
      <c r="E1" s="79"/>
      <c r="F1" s="79"/>
      <c r="G1" s="79"/>
      <c r="H1" s="79"/>
    </row>
    <row r="3" spans="1:8" ht="12" x14ac:dyDescent="0.2">
      <c r="A3" s="78" t="s">
        <v>30</v>
      </c>
      <c r="B3" s="78"/>
      <c r="C3" s="78"/>
      <c r="D3" s="78"/>
      <c r="E3" s="78"/>
      <c r="F3" s="78"/>
    </row>
    <row r="31" spans="1:11" x14ac:dyDescent="0.2">
      <c r="K31" s="37" t="s">
        <v>16</v>
      </c>
    </row>
    <row r="32" spans="1:11" x14ac:dyDescent="0.2">
      <c r="A32" s="80" t="s">
        <v>60</v>
      </c>
      <c r="B32" s="80"/>
      <c r="C32" s="80"/>
      <c r="D32" s="80"/>
      <c r="E32" s="80"/>
      <c r="F32" s="80"/>
    </row>
    <row r="33" spans="1:15" x14ac:dyDescent="0.2">
      <c r="A33" s="1" t="s">
        <v>69</v>
      </c>
    </row>
    <row r="34" spans="1:15" ht="12" thickBot="1" x14ac:dyDescent="0.25"/>
    <row r="35" spans="1:15" ht="34.5" thickTop="1" x14ac:dyDescent="0.2">
      <c r="A35" s="7"/>
      <c r="B35" s="8" t="s">
        <v>5</v>
      </c>
      <c r="C35" s="8" t="s">
        <v>3</v>
      </c>
      <c r="D35" s="8" t="s">
        <v>4</v>
      </c>
      <c r="E35" s="8" t="s">
        <v>6</v>
      </c>
      <c r="F35" s="8" t="s">
        <v>2</v>
      </c>
      <c r="G35" s="8" t="s">
        <v>7</v>
      </c>
      <c r="H35" s="8" t="s">
        <v>18</v>
      </c>
      <c r="I35" s="8" t="s">
        <v>8</v>
      </c>
      <c r="J35" s="8" t="s">
        <v>9</v>
      </c>
      <c r="K35" s="8" t="s">
        <v>10</v>
      </c>
      <c r="L35" s="8" t="s">
        <v>17</v>
      </c>
    </row>
    <row r="36" spans="1:15" x14ac:dyDescent="0.2">
      <c r="A36" s="3" t="s">
        <v>27</v>
      </c>
      <c r="B36" s="48">
        <f>'4.22 Tableau 2'!B20</f>
        <v>28.595971344826015</v>
      </c>
      <c r="C36" s="48">
        <f>'4.22 Tableau 2'!C20</f>
        <v>40.025989365459637</v>
      </c>
      <c r="D36" s="48">
        <f>'4.22 Tableau 2'!D20</f>
        <v>48.861656956198402</v>
      </c>
      <c r="E36" s="48">
        <f>'4.22 Tableau 2'!E20</f>
        <v>40.012509601259019</v>
      </c>
      <c r="F36" s="48">
        <f>'4.22 Tableau 2'!F20</f>
        <v>69.50021040520447</v>
      </c>
      <c r="G36" s="48">
        <f>'4.22 Tableau 2'!G20</f>
        <v>51.029936152598133</v>
      </c>
      <c r="H36" s="48">
        <f>'4.22 Tableau 2'!H20</f>
        <v>20.517326491089889</v>
      </c>
      <c r="I36" s="48">
        <f>'4.22 Tableau 2'!I20</f>
        <v>36.738324636714623</v>
      </c>
      <c r="J36" s="48">
        <f>'4.22 Tableau 2'!J20</f>
        <v>54.41533858858628</v>
      </c>
      <c r="K36" s="48">
        <f>'4.22 Tableau 2'!K20</f>
        <v>41.18214444190432</v>
      </c>
      <c r="L36" s="48">
        <f>'4.22 Tableau 2'!L20</f>
        <v>45.180513799502641</v>
      </c>
      <c r="M36" s="40"/>
    </row>
    <row r="37" spans="1:15" x14ac:dyDescent="0.2">
      <c r="A37" s="4" t="s">
        <v>57</v>
      </c>
      <c r="B37" s="49">
        <f>'4.22 Tableau 2'!B22</f>
        <v>2.2086232486991215</v>
      </c>
      <c r="C37" s="49">
        <f>'4.22 Tableau 2'!C22</f>
        <v>4.4206838024921398</v>
      </c>
      <c r="D37" s="49">
        <f>'4.22 Tableau 2'!D22</f>
        <v>4.5443648706639772</v>
      </c>
      <c r="E37" s="49">
        <f>'4.22 Tableau 2'!E22</f>
        <v>2.9257175770583204</v>
      </c>
      <c r="F37" s="49">
        <f>'4.22 Tableau 2'!F22</f>
        <v>3.4433706632268422</v>
      </c>
      <c r="G37" s="49">
        <f>'4.22 Tableau 2'!G22</f>
        <v>3.8184945869234674</v>
      </c>
      <c r="H37" s="49">
        <f>'4.22 Tableau 2'!H22</f>
        <v>8.0534170714270292</v>
      </c>
      <c r="I37" s="49">
        <f>'4.22 Tableau 2'!I22</f>
        <v>9.9369891674413093</v>
      </c>
      <c r="J37" s="49">
        <f>'4.22 Tableau 2'!J22</f>
        <v>5.2521284937487627</v>
      </c>
      <c r="K37" s="49">
        <f>'4.22 Tableau 2'!K22</f>
        <v>15.785599307458353</v>
      </c>
      <c r="L37" s="49">
        <f>'4.22 Tableau 2'!L22</f>
        <v>9.6306787759177421</v>
      </c>
      <c r="M37" s="40"/>
    </row>
    <row r="38" spans="1:15" x14ac:dyDescent="0.2">
      <c r="A38" s="4" t="s">
        <v>58</v>
      </c>
      <c r="B38" s="49">
        <f>'4.22 Tableau 2'!B9+'4.22 Tableau 2'!B23</f>
        <v>51.986488731439707</v>
      </c>
      <c r="C38" s="49">
        <f>'4.22 Tableau 2'!C9+'4.22 Tableau 2'!C23</f>
        <v>39.112898014712712</v>
      </c>
      <c r="D38" s="49">
        <f>'4.22 Tableau 2'!D9+'4.22 Tableau 2'!D23</f>
        <v>33.270638823853524</v>
      </c>
      <c r="E38" s="49">
        <f>'4.22 Tableau 2'!E9+'4.22 Tableau 2'!E23</f>
        <v>30.511924395016528</v>
      </c>
      <c r="F38" s="49">
        <f>'4.22 Tableau 2'!F9+'4.22 Tableau 2'!F23</f>
        <v>21.516599814706776</v>
      </c>
      <c r="G38" s="49">
        <f>'4.22 Tableau 2'!G9+'4.22 Tableau 2'!G23</f>
        <v>15.983021494246827</v>
      </c>
      <c r="H38" s="49">
        <f>'4.22 Tableau 2'!H9+'4.22 Tableau 2'!H23</f>
        <v>15.755220330150708</v>
      </c>
      <c r="I38" s="49">
        <f>'4.22 Tableau 2'!I9+'4.22 Tableau 2'!I23</f>
        <v>9.1443259016462797</v>
      </c>
      <c r="J38" s="49">
        <f>'4.22 Tableau 2'!J9+'4.22 Tableau 2'!J23</f>
        <v>8.3091399924271254</v>
      </c>
      <c r="K38" s="49">
        <f>'4.22 Tableau 2'!K9+'4.22 Tableau 2'!K23</f>
        <v>1.5340016887134944</v>
      </c>
      <c r="L38" s="49">
        <f>'4.22 Tableau 2'!L9+'4.22 Tableau 2'!L23</f>
        <v>12.147824227892974</v>
      </c>
      <c r="M38" s="40"/>
    </row>
    <row r="39" spans="1:15" x14ac:dyDescent="0.2">
      <c r="A39" s="4" t="s">
        <v>29</v>
      </c>
      <c r="B39" s="49">
        <f>'4.22 Tableau 2'!B28</f>
        <v>11.568297508735348</v>
      </c>
      <c r="C39" s="49">
        <f>'4.22 Tableau 2'!C28</f>
        <v>10.598691923180006</v>
      </c>
      <c r="D39" s="49">
        <f>'4.22 Tableau 2'!D28</f>
        <v>5.2005582139027924</v>
      </c>
      <c r="E39" s="49">
        <f>'4.22 Tableau 2'!E28</f>
        <v>21.174877291737467</v>
      </c>
      <c r="F39" s="49">
        <f>'4.22 Tableau 2'!F28</f>
        <v>1.4565532975537894</v>
      </c>
      <c r="G39" s="49">
        <f>'4.22 Tableau 2'!G28</f>
        <v>17.868795331313269</v>
      </c>
      <c r="H39" s="49">
        <f>'4.22 Tableau 2'!H28</f>
        <v>44.958006721926665</v>
      </c>
      <c r="I39" s="49">
        <f>'4.22 Tableau 2'!I28</f>
        <v>37.84644276459683</v>
      </c>
      <c r="J39" s="49">
        <f>'4.22 Tableau 2'!J28</f>
        <v>20.068328935536574</v>
      </c>
      <c r="K39" s="49">
        <f>'4.22 Tableau 2'!K28</f>
        <v>33.271524417760162</v>
      </c>
      <c r="L39" s="49">
        <f>'4.22 Tableau 2'!L28</f>
        <v>25.034261752698932</v>
      </c>
      <c r="M39" s="40"/>
    </row>
    <row r="40" spans="1:15" x14ac:dyDescent="0.2">
      <c r="A40" s="4" t="s">
        <v>37</v>
      </c>
      <c r="B40" s="49">
        <f>'4.22 Tableau 2'!B21+'4.22 Tableau 2'!B31</f>
        <v>2.1867934867758705</v>
      </c>
      <c r="C40" s="49">
        <f>'4.22 Tableau 2'!C21+'4.22 Tableau 2'!C31</f>
        <v>2.4027675969856026</v>
      </c>
      <c r="D40" s="49">
        <f>'4.22 Tableau 2'!D21+'4.22 Tableau 2'!D31</f>
        <v>5.20203908839592</v>
      </c>
      <c r="E40" s="49">
        <f>'4.22 Tableau 2'!E21+'4.22 Tableau 2'!E31</f>
        <v>1.4029222392583358</v>
      </c>
      <c r="F40" s="49">
        <f>'4.22 Tableau 2'!F21+'4.22 Tableau 2'!F31</f>
        <v>1.031544617451871</v>
      </c>
      <c r="G40" s="49">
        <f>'4.22 Tableau 2'!G21+'4.22 Tableau 2'!G31</f>
        <v>2.5356186655565334</v>
      </c>
      <c r="H40" s="49">
        <f>'4.22 Tableau 2'!H21+'4.22 Tableau 2'!H31</f>
        <v>2.1642243176593974</v>
      </c>
      <c r="I40" s="49">
        <f>'4.22 Tableau 2'!I21+'4.22 Tableau 2'!I31</f>
        <v>1.9084896653609951</v>
      </c>
      <c r="J40" s="49">
        <f>'4.22 Tableau 2'!J21+'4.22 Tableau 2'!J31</f>
        <v>2.1925563461137516</v>
      </c>
      <c r="K40" s="49">
        <f>'4.22 Tableau 2'!K21+'4.22 Tableau 2'!K31</f>
        <v>1.1771471487614042</v>
      </c>
      <c r="L40" s="49">
        <f>'4.22 Tableau 2'!L21+'4.22 Tableau 2'!L31</f>
        <v>1.6035948828877205</v>
      </c>
      <c r="M40" s="40"/>
    </row>
    <row r="41" spans="1:15" ht="12" thickBot="1" x14ac:dyDescent="0.25">
      <c r="A41" s="47" t="s">
        <v>36</v>
      </c>
      <c r="B41" s="50">
        <f>'4.22 Tableau 2'!B29</f>
        <v>3.4538256795239484</v>
      </c>
      <c r="C41" s="50">
        <f>'4.22 Tableau 2'!C29</f>
        <v>3.4389692971698991</v>
      </c>
      <c r="D41" s="50">
        <f>'4.22 Tableau 2'!D29</f>
        <v>2.9207420469853842</v>
      </c>
      <c r="E41" s="50">
        <f>'4.22 Tableau 2'!E29</f>
        <v>3.9720488956703042</v>
      </c>
      <c r="F41" s="50">
        <f>'4.22 Tableau 2'!F29</f>
        <v>3.0517212018562727</v>
      </c>
      <c r="G41" s="50">
        <f>'4.22 Tableau 2'!G29</f>
        <v>8.7641337693617825</v>
      </c>
      <c r="H41" s="50">
        <f>'4.22 Tableau 2'!H29</f>
        <v>8.5518050677462938</v>
      </c>
      <c r="I41" s="50">
        <f>'4.22 Tableau 2'!I29</f>
        <v>4.4254278642399498</v>
      </c>
      <c r="J41" s="50">
        <f>'4.22 Tableau 2'!J29</f>
        <v>9.7625076435875151</v>
      </c>
      <c r="K41" s="50">
        <f>'4.22 Tableau 2'!K29</f>
        <v>7.0495829954022717</v>
      </c>
      <c r="L41" s="50">
        <f>'4.22 Tableau 2'!L29</f>
        <v>6.4031265610999739</v>
      </c>
      <c r="M41" s="40"/>
    </row>
    <row r="42" spans="1:15" ht="12" thickBot="1" x14ac:dyDescent="0.25">
      <c r="A42" s="10" t="s">
        <v>12</v>
      </c>
      <c r="B42" s="51">
        <v>100</v>
      </c>
      <c r="C42" s="51">
        <v>100</v>
      </c>
      <c r="D42" s="51">
        <v>100</v>
      </c>
      <c r="E42" s="51">
        <v>100</v>
      </c>
      <c r="F42" s="51">
        <v>100</v>
      </c>
      <c r="G42" s="51">
        <v>100</v>
      </c>
      <c r="H42" s="51">
        <v>100</v>
      </c>
      <c r="I42" s="51">
        <v>100</v>
      </c>
      <c r="J42" s="51">
        <v>100</v>
      </c>
      <c r="K42" s="51">
        <v>100</v>
      </c>
      <c r="L42" s="51">
        <v>100</v>
      </c>
    </row>
    <row r="43" spans="1:15" ht="12" thickTop="1" x14ac:dyDescent="0.2">
      <c r="B43" s="9"/>
      <c r="C43" s="9"/>
      <c r="D43" s="9"/>
      <c r="E43" s="9"/>
      <c r="F43" s="9"/>
      <c r="G43" s="9"/>
      <c r="H43" s="9"/>
      <c r="I43" s="9"/>
      <c r="J43" s="9"/>
      <c r="K43" s="9"/>
      <c r="L43" s="9"/>
    </row>
    <row r="44" spans="1:15" ht="15" x14ac:dyDescent="0.25">
      <c r="A44"/>
      <c r="B44"/>
      <c r="C44"/>
      <c r="D44"/>
      <c r="E44"/>
      <c r="F44"/>
      <c r="G44"/>
      <c r="H44"/>
      <c r="I44"/>
      <c r="J44"/>
      <c r="K44"/>
      <c r="L44"/>
      <c r="M44"/>
      <c r="N44"/>
      <c r="O44"/>
    </row>
    <row r="45" spans="1:15" ht="15" x14ac:dyDescent="0.25">
      <c r="A45"/>
      <c r="B45"/>
      <c r="C45"/>
      <c r="D45"/>
      <c r="E45"/>
      <c r="F45"/>
      <c r="G45"/>
      <c r="H45"/>
      <c r="I45"/>
      <c r="J45"/>
      <c r="K45"/>
      <c r="L45"/>
      <c r="M45"/>
      <c r="N45"/>
      <c r="O45"/>
    </row>
    <row r="46" spans="1:15" ht="15" x14ac:dyDescent="0.25">
      <c r="A46"/>
      <c r="B46"/>
      <c r="C46"/>
      <c r="D46"/>
      <c r="E46"/>
      <c r="F46"/>
      <c r="G46"/>
      <c r="H46"/>
      <c r="I46"/>
      <c r="J46"/>
      <c r="K46"/>
      <c r="L46"/>
      <c r="M46"/>
      <c r="N46"/>
      <c r="O46"/>
    </row>
    <row r="47" spans="1:15" ht="15" x14ac:dyDescent="0.25">
      <c r="A47"/>
      <c r="B47"/>
      <c r="C47"/>
      <c r="D47"/>
      <c r="E47"/>
      <c r="F47"/>
      <c r="G47"/>
      <c r="H47"/>
      <c r="I47"/>
      <c r="J47"/>
      <c r="K47"/>
      <c r="L47"/>
      <c r="M47"/>
      <c r="N47"/>
      <c r="O47"/>
    </row>
    <row r="48" spans="1:15" ht="15" x14ac:dyDescent="0.25">
      <c r="A48"/>
      <c r="B48"/>
      <c r="C48"/>
      <c r="D48"/>
      <c r="E48"/>
      <c r="F48"/>
      <c r="G48"/>
      <c r="H48"/>
      <c r="I48"/>
      <c r="J48"/>
      <c r="K48"/>
      <c r="L48"/>
      <c r="M48"/>
      <c r="N48"/>
      <c r="O48"/>
    </row>
    <row r="49" spans="1:15" ht="15" x14ac:dyDescent="0.25">
      <c r="A49"/>
      <c r="B49"/>
      <c r="C49"/>
      <c r="D49"/>
      <c r="E49"/>
      <c r="F49"/>
      <c r="G49"/>
      <c r="H49"/>
      <c r="I49"/>
      <c r="J49"/>
      <c r="K49"/>
      <c r="L49"/>
      <c r="M49"/>
      <c r="N49"/>
      <c r="O49"/>
    </row>
    <row r="50" spans="1:15" ht="15" x14ac:dyDescent="0.25">
      <c r="A50"/>
      <c r="B50"/>
      <c r="C50"/>
      <c r="D50"/>
      <c r="E50"/>
      <c r="F50"/>
      <c r="G50"/>
      <c r="H50"/>
      <c r="I50"/>
      <c r="J50"/>
      <c r="K50"/>
      <c r="L50"/>
      <c r="M50"/>
      <c r="N50"/>
      <c r="O50"/>
    </row>
    <row r="51" spans="1:15" ht="15" x14ac:dyDescent="0.25">
      <c r="A51"/>
      <c r="B51"/>
      <c r="C51"/>
      <c r="D51"/>
      <c r="E51"/>
      <c r="F51"/>
      <c r="G51"/>
      <c r="H51"/>
      <c r="I51"/>
      <c r="J51"/>
      <c r="K51"/>
      <c r="L51"/>
      <c r="M51"/>
      <c r="N51"/>
      <c r="O51"/>
    </row>
  </sheetData>
  <mergeCells count="3">
    <mergeCell ref="A3:F3"/>
    <mergeCell ref="A1:H1"/>
    <mergeCell ref="A32:F32"/>
  </mergeCells>
  <pageMargins left="0.70866141732283472" right="0.70866141732283472" top="0.74803149606299213" bottom="0.74803149606299213" header="0.31496062992125984" footer="0.31496062992125984"/>
  <pageSetup paperSize="9" scale="9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Y92"/>
  <sheetViews>
    <sheetView topLeftCell="A10" zoomScaleNormal="100" workbookViewId="0"/>
  </sheetViews>
  <sheetFormatPr baseColWidth="10" defaultRowHeight="12" x14ac:dyDescent="0.2"/>
  <cols>
    <col min="1" max="1" width="46" style="5" customWidth="1"/>
    <col min="2" max="7" width="9.7109375" style="5" customWidth="1"/>
    <col min="8" max="8" width="10.5703125" style="5" customWidth="1"/>
    <col min="9" max="10" width="9.7109375" style="5" customWidth="1"/>
    <col min="11" max="11" width="11.5703125" style="5" customWidth="1"/>
    <col min="12" max="16384" width="11.42578125" style="5"/>
  </cols>
  <sheetData>
    <row r="1" spans="1:12" s="1" customFormat="1" ht="15" x14ac:dyDescent="0.25">
      <c r="A1" s="79" t="s">
        <v>25</v>
      </c>
      <c r="B1" s="79"/>
      <c r="C1" s="79"/>
      <c r="D1" s="79"/>
      <c r="E1" s="79"/>
      <c r="F1" s="79"/>
      <c r="G1" s="2"/>
      <c r="H1" s="2"/>
      <c r="I1" s="2"/>
      <c r="J1" s="2"/>
      <c r="K1" s="2"/>
    </row>
    <row r="3" spans="1:12" x14ac:dyDescent="0.2">
      <c r="A3" s="27" t="s">
        <v>31</v>
      </c>
      <c r="B3" s="27"/>
      <c r="C3" s="27"/>
      <c r="D3" s="27"/>
      <c r="E3" s="27"/>
      <c r="F3" s="27"/>
    </row>
    <row r="5" spans="1:12" ht="45" x14ac:dyDescent="0.2">
      <c r="A5" s="34" t="s">
        <v>13</v>
      </c>
      <c r="B5" s="35" t="s">
        <v>5</v>
      </c>
      <c r="C5" s="35" t="s">
        <v>3</v>
      </c>
      <c r="D5" s="35" t="s">
        <v>4</v>
      </c>
      <c r="E5" s="35" t="s">
        <v>6</v>
      </c>
      <c r="F5" s="35" t="s">
        <v>2</v>
      </c>
      <c r="G5" s="35" t="s">
        <v>7</v>
      </c>
      <c r="H5" s="35" t="s">
        <v>23</v>
      </c>
      <c r="I5" s="35" t="s">
        <v>8</v>
      </c>
      <c r="J5" s="35" t="s">
        <v>9</v>
      </c>
      <c r="K5" s="35" t="s">
        <v>10</v>
      </c>
      <c r="L5" s="36" t="s">
        <v>17</v>
      </c>
    </row>
    <row r="6" spans="1:12" customFormat="1" ht="15" x14ac:dyDescent="0.25">
      <c r="A6" s="13" t="s">
        <v>38</v>
      </c>
      <c r="B6" s="23">
        <v>37.191630771984372</v>
      </c>
      <c r="C6" s="23">
        <v>28.859036777946713</v>
      </c>
      <c r="D6" s="23">
        <v>24.459771541522688</v>
      </c>
      <c r="E6" s="23">
        <v>23.480383724975127</v>
      </c>
      <c r="F6" s="23">
        <v>15.052707320684606</v>
      </c>
      <c r="G6" s="23">
        <v>10.208073464259041</v>
      </c>
      <c r="H6" s="23">
        <v>8.691865792578735</v>
      </c>
      <c r="I6" s="23">
        <v>4.5145447592059771</v>
      </c>
      <c r="J6" s="23">
        <v>4.4307502783285528</v>
      </c>
      <c r="K6" s="24">
        <v>0.57096227467083471</v>
      </c>
      <c r="L6" s="24">
        <v>7.9291478203806083</v>
      </c>
    </row>
    <row r="7" spans="1:12" customFormat="1" ht="15" x14ac:dyDescent="0.25">
      <c r="A7" s="13" t="s">
        <v>61</v>
      </c>
      <c r="B7" s="23">
        <v>9.6685573212517131</v>
      </c>
      <c r="C7" s="23">
        <v>6.4088529492026494</v>
      </c>
      <c r="D7" s="23">
        <v>5.105201685240961</v>
      </c>
      <c r="E7" s="23">
        <v>2.9456665229138674</v>
      </c>
      <c r="F7" s="23">
        <v>4.2881577502631645</v>
      </c>
      <c r="G7" s="23">
        <v>4.7671732511802674</v>
      </c>
      <c r="H7" s="23">
        <v>3.1323125804400851</v>
      </c>
      <c r="I7" s="23">
        <v>2.1162209934441503</v>
      </c>
      <c r="J7" s="23">
        <v>1.9189370373675327</v>
      </c>
      <c r="K7" s="24">
        <v>0.39693807932992314</v>
      </c>
      <c r="L7" s="24">
        <v>2.3385508256240994</v>
      </c>
    </row>
    <row r="8" spans="1:12" customFormat="1" ht="15" x14ac:dyDescent="0.25">
      <c r="A8" s="13" t="s">
        <v>39</v>
      </c>
      <c r="B8" s="23">
        <v>3.3152536050754988</v>
      </c>
      <c r="C8" s="23">
        <v>3.2840405586050316</v>
      </c>
      <c r="D8" s="23">
        <v>2.5215799032334658</v>
      </c>
      <c r="E8" s="23">
        <v>2.6754118910074922</v>
      </c>
      <c r="F8" s="23">
        <v>1.8323040120501031</v>
      </c>
      <c r="G8" s="23">
        <v>1.0077747788075151</v>
      </c>
      <c r="H8" s="23">
        <v>2.3295412939139344</v>
      </c>
      <c r="I8" s="23">
        <v>2.2435612228484456</v>
      </c>
      <c r="J8" s="23">
        <v>1.6348671336274834</v>
      </c>
      <c r="K8" s="24">
        <v>0.33089518742557189</v>
      </c>
      <c r="L8" s="24">
        <v>1.3978820212584846</v>
      </c>
    </row>
    <row r="9" spans="1:12" customFormat="1" ht="15" x14ac:dyDescent="0.25">
      <c r="A9" s="14" t="s">
        <v>26</v>
      </c>
      <c r="B9" s="25">
        <v>50.175441698311587</v>
      </c>
      <c r="C9" s="25">
        <v>38.551930285754402</v>
      </c>
      <c r="D9" s="25">
        <v>32.086553129997114</v>
      </c>
      <c r="E9" s="25">
        <v>29.101462138896483</v>
      </c>
      <c r="F9" s="25">
        <v>21.173169082997873</v>
      </c>
      <c r="G9" s="25">
        <v>15.983021494246827</v>
      </c>
      <c r="H9" s="25">
        <v>14.153719666932755</v>
      </c>
      <c r="I9" s="25">
        <v>8.8743269754985743</v>
      </c>
      <c r="J9" s="25">
        <v>7.9845544493235696</v>
      </c>
      <c r="K9" s="26">
        <v>1.2987955414263297</v>
      </c>
      <c r="L9" s="41">
        <v>11.665580667263193</v>
      </c>
    </row>
    <row r="10" spans="1:12" customFormat="1" ht="15" x14ac:dyDescent="0.25">
      <c r="A10" s="13" t="s">
        <v>32</v>
      </c>
      <c r="B10" s="23">
        <v>4.716519480759386</v>
      </c>
      <c r="C10" s="23">
        <v>10.396260312492238</v>
      </c>
      <c r="D10" s="23">
        <v>11.493738587604744</v>
      </c>
      <c r="E10" s="23">
        <v>7.242424157987065</v>
      </c>
      <c r="F10" s="23">
        <v>9.3336800922036574</v>
      </c>
      <c r="G10" s="23">
        <v>8.2386186836722501</v>
      </c>
      <c r="H10" s="23">
        <v>3.1560390462277015</v>
      </c>
      <c r="I10" s="23">
        <v>4.1870266479474321</v>
      </c>
      <c r="J10" s="23">
        <v>3.5051862148636661</v>
      </c>
      <c r="K10" s="24">
        <v>1.0427451479313363</v>
      </c>
      <c r="L10" s="24">
        <v>4.1818901794764978</v>
      </c>
    </row>
    <row r="11" spans="1:12" customFormat="1" ht="15" x14ac:dyDescent="0.25">
      <c r="A11" s="13" t="s">
        <v>33</v>
      </c>
      <c r="B11" s="23">
        <v>9.6240312037995821</v>
      </c>
      <c r="C11" s="23">
        <v>11.667174285055664</v>
      </c>
      <c r="D11" s="23">
        <v>13.401256847561511</v>
      </c>
      <c r="E11" s="23">
        <v>12.746262593465039</v>
      </c>
      <c r="F11" s="23">
        <v>20.008038697759808</v>
      </c>
      <c r="G11" s="23">
        <v>11.929085343568991</v>
      </c>
      <c r="H11" s="23">
        <v>4.6649803548934301</v>
      </c>
      <c r="I11" s="23">
        <v>8.6583559666341685</v>
      </c>
      <c r="J11" s="23">
        <v>10.29933340172739</v>
      </c>
      <c r="K11" s="24">
        <v>3.301294354925953</v>
      </c>
      <c r="L11" s="24">
        <v>8.5269377133230275</v>
      </c>
    </row>
    <row r="12" spans="1:12" customFormat="1" ht="15" x14ac:dyDescent="0.25">
      <c r="A12" s="30" t="s">
        <v>34</v>
      </c>
      <c r="B12" s="31">
        <v>16.610469942042368</v>
      </c>
      <c r="C12" s="31">
        <v>25.247516538376384</v>
      </c>
      <c r="D12" s="31">
        <v>29.43878779744886</v>
      </c>
      <c r="E12" s="31">
        <v>21.939156330203257</v>
      </c>
      <c r="F12" s="31">
        <v>31.700802037832364</v>
      </c>
      <c r="G12" s="31">
        <v>21.003253677204302</v>
      </c>
      <c r="H12" s="31">
        <v>9.9313011009784091</v>
      </c>
      <c r="I12" s="31">
        <v>15.677539031180702</v>
      </c>
      <c r="J12" s="31">
        <v>17.585876384290859</v>
      </c>
      <c r="K12" s="31">
        <v>5.0923249042229495</v>
      </c>
      <c r="L12" s="31">
        <v>14.647410088274649</v>
      </c>
    </row>
    <row r="13" spans="1:12" customFormat="1" ht="15" x14ac:dyDescent="0.25">
      <c r="A13" s="13" t="s">
        <v>47</v>
      </c>
      <c r="B13" s="23">
        <v>5.841349924875443</v>
      </c>
      <c r="C13" s="23">
        <v>5.4031743505792429</v>
      </c>
      <c r="D13" s="23">
        <v>7.6238504361419377</v>
      </c>
      <c r="E13" s="23">
        <v>4.8090700970072273</v>
      </c>
      <c r="F13" s="23">
        <v>15.920155060615745</v>
      </c>
      <c r="G13" s="23">
        <v>10.679493117151933</v>
      </c>
      <c r="H13" s="23">
        <v>6.0748113321032742</v>
      </c>
      <c r="I13" s="23">
        <v>7.5643408459669716</v>
      </c>
      <c r="J13" s="23">
        <v>15.795281646960435</v>
      </c>
      <c r="K13" s="24">
        <v>20.78122553517354</v>
      </c>
      <c r="L13" s="24">
        <v>15.121040236926845</v>
      </c>
    </row>
    <row r="14" spans="1:12" customFormat="1" ht="15" x14ac:dyDescent="0.25">
      <c r="A14" s="43" t="s">
        <v>55</v>
      </c>
      <c r="B14" s="44">
        <v>4.0355648329259335</v>
      </c>
      <c r="C14" s="44">
        <v>1.373217394849884</v>
      </c>
      <c r="D14" s="44">
        <v>2.8524193356131304</v>
      </c>
      <c r="E14" s="44">
        <v>1.5363796326079955</v>
      </c>
      <c r="F14" s="44">
        <v>6.822411369755371</v>
      </c>
      <c r="G14" s="44">
        <v>4.5568476895332104</v>
      </c>
      <c r="H14" s="44">
        <v>2.3539408696719963</v>
      </c>
      <c r="I14" s="44">
        <v>5.9341396819760428</v>
      </c>
      <c r="J14" s="44">
        <v>7.9956260701046595</v>
      </c>
      <c r="K14" s="45">
        <v>13.718995001871798</v>
      </c>
      <c r="L14" s="45">
        <v>8.6877827967675376</v>
      </c>
    </row>
    <row r="15" spans="1:12" customFormat="1" ht="15" x14ac:dyDescent="0.25">
      <c r="A15" s="13" t="s">
        <v>62</v>
      </c>
      <c r="B15" s="23">
        <v>1.8360686714375209</v>
      </c>
      <c r="C15" s="23">
        <v>1.452506844001179</v>
      </c>
      <c r="D15" s="23">
        <v>4.4847901395490126</v>
      </c>
      <c r="E15" s="23">
        <v>6.3331501011672637</v>
      </c>
      <c r="F15" s="23">
        <v>3.3870970690287985</v>
      </c>
      <c r="G15" s="23">
        <v>4.6082573420913313</v>
      </c>
      <c r="H15" s="23">
        <v>0.97582444048254313</v>
      </c>
      <c r="I15" s="23">
        <v>3.6044960678553126</v>
      </c>
      <c r="J15" s="23">
        <v>4.7948030694833772</v>
      </c>
      <c r="K15" s="24">
        <v>4.5991264145200255</v>
      </c>
      <c r="L15" s="24">
        <v>3.7986409252019357</v>
      </c>
    </row>
    <row r="16" spans="1:12" customFormat="1" ht="15" x14ac:dyDescent="0.25">
      <c r="A16" s="30" t="s">
        <v>35</v>
      </c>
      <c r="B16" s="31">
        <v>7.6774185963129629</v>
      </c>
      <c r="C16" s="31">
        <v>6.8556811945804226</v>
      </c>
      <c r="D16" s="31">
        <v>12.108640575690952</v>
      </c>
      <c r="E16" s="31">
        <v>11.142220198174492</v>
      </c>
      <c r="F16" s="31">
        <v>19.307252129644546</v>
      </c>
      <c r="G16" s="31">
        <v>15.287750459243266</v>
      </c>
      <c r="H16" s="31">
        <v>7.0506357725858173</v>
      </c>
      <c r="I16" s="31">
        <v>11.168836913822284</v>
      </c>
      <c r="J16" s="31">
        <v>20.590084716443812</v>
      </c>
      <c r="K16" s="31">
        <v>25.380351949693559</v>
      </c>
      <c r="L16" s="31">
        <v>18.919681162128775</v>
      </c>
    </row>
    <row r="17" spans="1:13" customFormat="1" ht="15" x14ac:dyDescent="0.25">
      <c r="A17" s="30" t="s">
        <v>19</v>
      </c>
      <c r="B17" s="31">
        <v>2.818916279991126</v>
      </c>
      <c r="C17" s="31">
        <v>5.1314074857810938</v>
      </c>
      <c r="D17" s="31">
        <v>4.466710797378278</v>
      </c>
      <c r="E17" s="31">
        <v>5.2281203083910563</v>
      </c>
      <c r="F17" s="31">
        <v>14.16244144069122</v>
      </c>
      <c r="G17" s="31">
        <v>10.391796143471749</v>
      </c>
      <c r="H17" s="31">
        <v>2.1343425993932068</v>
      </c>
      <c r="I17" s="31">
        <v>8.275042543220712</v>
      </c>
      <c r="J17" s="31">
        <v>13.193260167715239</v>
      </c>
      <c r="K17" s="31">
        <v>8.0865562771482811</v>
      </c>
      <c r="L17" s="31">
        <v>8.831877870507169</v>
      </c>
    </row>
    <row r="18" spans="1:13" customFormat="1" ht="15" x14ac:dyDescent="0.25">
      <c r="A18" s="43" t="s">
        <v>55</v>
      </c>
      <c r="B18" s="44">
        <v>0.35100511718423427</v>
      </c>
      <c r="C18" s="44">
        <v>0.97134108606625569</v>
      </c>
      <c r="D18" s="44">
        <v>1.0318553547438809</v>
      </c>
      <c r="E18" s="44">
        <v>0</v>
      </c>
      <c r="F18" s="44">
        <v>2.1691753957879198</v>
      </c>
      <c r="G18" s="44">
        <v>2.1177223272209416</v>
      </c>
      <c r="H18" s="44">
        <v>0.23064789810697009</v>
      </c>
      <c r="I18" s="44">
        <v>1.0811949115519075</v>
      </c>
      <c r="J18" s="44">
        <v>3.5991318325632973</v>
      </c>
      <c r="K18" s="45">
        <v>3.0905178447771431</v>
      </c>
      <c r="L18" s="45">
        <v>2.3170128861865482</v>
      </c>
    </row>
    <row r="19" spans="1:13" customFormat="1" ht="15" x14ac:dyDescent="0.25">
      <c r="A19" s="30" t="s">
        <v>40</v>
      </c>
      <c r="B19" s="31">
        <v>1.4891665264795593</v>
      </c>
      <c r="C19" s="31">
        <v>2.7913841467217355</v>
      </c>
      <c r="D19" s="31">
        <v>2.8475177856803078</v>
      </c>
      <c r="E19" s="31">
        <v>1.7030127644902211</v>
      </c>
      <c r="F19" s="31">
        <v>4.3297147970363454</v>
      </c>
      <c r="G19" s="31">
        <v>4.3471358726788134</v>
      </c>
      <c r="H19" s="31">
        <v>1.4010470181324581</v>
      </c>
      <c r="I19" s="31">
        <v>1.6169061484909264</v>
      </c>
      <c r="J19" s="31">
        <v>3.0461173201363758</v>
      </c>
      <c r="K19" s="31">
        <v>2.622911310839533</v>
      </c>
      <c r="L19" s="31">
        <v>2.7815446785920477</v>
      </c>
    </row>
    <row r="20" spans="1:13" customFormat="1" ht="15" x14ac:dyDescent="0.25">
      <c r="A20" s="14" t="s">
        <v>27</v>
      </c>
      <c r="B20" s="25">
        <v>28.595971344826015</v>
      </c>
      <c r="C20" s="25">
        <v>40.025989365459637</v>
      </c>
      <c r="D20" s="25">
        <v>48.861656956198402</v>
      </c>
      <c r="E20" s="25">
        <v>40.012509601259019</v>
      </c>
      <c r="F20" s="25">
        <v>69.50021040520447</v>
      </c>
      <c r="G20" s="25">
        <v>51.029936152598133</v>
      </c>
      <c r="H20" s="25">
        <v>20.517326491089889</v>
      </c>
      <c r="I20" s="25">
        <v>36.738324636714623</v>
      </c>
      <c r="J20" s="25">
        <v>54.41533858858628</v>
      </c>
      <c r="K20" s="26">
        <v>41.18214444190432</v>
      </c>
      <c r="L20" s="41">
        <v>45.180513799502641</v>
      </c>
    </row>
    <row r="21" spans="1:13" customFormat="1" ht="15" x14ac:dyDescent="0.25">
      <c r="A21" s="13" t="s">
        <v>41</v>
      </c>
      <c r="B21" s="23">
        <v>0</v>
      </c>
      <c r="C21" s="23">
        <v>0.1805239829049313</v>
      </c>
      <c r="D21" s="23">
        <v>0</v>
      </c>
      <c r="E21" s="23">
        <v>0</v>
      </c>
      <c r="F21" s="23">
        <v>0</v>
      </c>
      <c r="G21" s="23">
        <v>0</v>
      </c>
      <c r="H21" s="23">
        <v>0.53680785659421426</v>
      </c>
      <c r="I21" s="23">
        <v>0.83354518821977619</v>
      </c>
      <c r="J21" s="23">
        <v>0.53376169743801505</v>
      </c>
      <c r="K21" s="24">
        <v>0.16494774562109238</v>
      </c>
      <c r="L21" s="24">
        <v>0.25405042362100444</v>
      </c>
    </row>
    <row r="22" spans="1:13" customFormat="1" ht="15" x14ac:dyDescent="0.25">
      <c r="A22" s="13" t="s">
        <v>42</v>
      </c>
      <c r="B22" s="23">
        <v>2.2086232486991215</v>
      </c>
      <c r="C22" s="23">
        <v>4.4206838024921398</v>
      </c>
      <c r="D22" s="23">
        <v>4.5443648706639772</v>
      </c>
      <c r="E22" s="23">
        <v>2.9257175770583204</v>
      </c>
      <c r="F22" s="23">
        <v>3.4433706632268422</v>
      </c>
      <c r="G22" s="23">
        <v>3.8184945869234674</v>
      </c>
      <c r="H22" s="23">
        <v>8.0534170714270292</v>
      </c>
      <c r="I22" s="23">
        <v>9.9369891674413093</v>
      </c>
      <c r="J22" s="23">
        <v>5.2521284937487627</v>
      </c>
      <c r="K22" s="24">
        <v>15.785599307458353</v>
      </c>
      <c r="L22" s="24">
        <v>9.6306787759177421</v>
      </c>
    </row>
    <row r="23" spans="1:13" customFormat="1" ht="15" x14ac:dyDescent="0.25">
      <c r="A23" s="13" t="s">
        <v>43</v>
      </c>
      <c r="B23" s="23">
        <v>1.8110470331281188</v>
      </c>
      <c r="C23" s="23">
        <v>0.56096772895831326</v>
      </c>
      <c r="D23" s="23">
        <v>1.1840856938564108</v>
      </c>
      <c r="E23" s="23">
        <v>1.4104622561200451</v>
      </c>
      <c r="F23" s="23">
        <v>0.34343073170890148</v>
      </c>
      <c r="G23" s="23">
        <v>0</v>
      </c>
      <c r="H23" s="23">
        <v>1.6015006632179534</v>
      </c>
      <c r="I23" s="23">
        <v>0.26999892614770615</v>
      </c>
      <c r="J23" s="23">
        <v>0.3245855431035552</v>
      </c>
      <c r="K23" s="24">
        <v>0.2352061472871648</v>
      </c>
      <c r="L23" s="24">
        <v>0.48224356062978185</v>
      </c>
    </row>
    <row r="24" spans="1:13" customFormat="1" ht="15" x14ac:dyDescent="0.25">
      <c r="A24" s="14" t="s">
        <v>28</v>
      </c>
      <c r="B24" s="25">
        <v>4.0196702818272403</v>
      </c>
      <c r="C24" s="25">
        <v>5.1621755143553845</v>
      </c>
      <c r="D24" s="25">
        <v>5.7284505645203883</v>
      </c>
      <c r="E24" s="25">
        <v>4.3361798331783659</v>
      </c>
      <c r="F24" s="25">
        <v>3.7868013949357433</v>
      </c>
      <c r="G24" s="25">
        <v>3.8184945869234674</v>
      </c>
      <c r="H24" s="25">
        <v>10.191725591239196</v>
      </c>
      <c r="I24" s="25">
        <v>11.040533281808791</v>
      </c>
      <c r="J24" s="25">
        <v>6.1104757342903326</v>
      </c>
      <c r="K24" s="26">
        <v>16.185753200366609</v>
      </c>
      <c r="L24" s="41">
        <v>10.36697276016853</v>
      </c>
    </row>
    <row r="25" spans="1:13" customFormat="1" ht="15" x14ac:dyDescent="0.25">
      <c r="A25" s="13" t="s">
        <v>44</v>
      </c>
      <c r="B25" s="23">
        <v>3.7264664471562776</v>
      </c>
      <c r="C25" s="23">
        <v>5.746448716089998</v>
      </c>
      <c r="D25" s="23">
        <v>0</v>
      </c>
      <c r="E25" s="23">
        <v>7.622086857057969</v>
      </c>
      <c r="F25" s="23">
        <v>0.27170928488893559</v>
      </c>
      <c r="G25" s="23">
        <v>10.204966864689409</v>
      </c>
      <c r="H25" s="23">
        <v>24.981467149306901</v>
      </c>
      <c r="I25" s="23">
        <v>19.947753637008713</v>
      </c>
      <c r="J25" s="23">
        <v>9.1001178885417708</v>
      </c>
      <c r="K25" s="24">
        <v>12.678428046632956</v>
      </c>
      <c r="L25" s="24">
        <v>10.922296664287657</v>
      </c>
    </row>
    <row r="26" spans="1:13" customFormat="1" ht="15" x14ac:dyDescent="0.25">
      <c r="A26" s="13" t="s">
        <v>48</v>
      </c>
      <c r="B26" s="23">
        <v>2.0196648764456349</v>
      </c>
      <c r="C26" s="23">
        <v>1.7265241823035116</v>
      </c>
      <c r="D26" s="23">
        <v>2.0240026309316361</v>
      </c>
      <c r="E26" s="23">
        <v>5.6887933327035158</v>
      </c>
      <c r="F26" s="23">
        <v>0.49820465904154598</v>
      </c>
      <c r="G26" s="23">
        <v>3.9840673610076767</v>
      </c>
      <c r="H26" s="23">
        <v>12.939060142770298</v>
      </c>
      <c r="I26" s="23">
        <v>10.645988375844169</v>
      </c>
      <c r="J26" s="23">
        <v>3.9262954635681386</v>
      </c>
      <c r="K26" s="24">
        <v>14.377581037908019</v>
      </c>
      <c r="L26" s="24">
        <v>8.7786235849354011</v>
      </c>
    </row>
    <row r="27" spans="1:13" customFormat="1" ht="15" x14ac:dyDescent="0.25">
      <c r="A27" s="13" t="s">
        <v>45</v>
      </c>
      <c r="B27" s="23">
        <v>5.8221661851334359</v>
      </c>
      <c r="C27" s="23">
        <v>3.1257190247864957</v>
      </c>
      <c r="D27" s="23">
        <v>3.1765555829711558</v>
      </c>
      <c r="E27" s="23">
        <v>7.8639971019759809</v>
      </c>
      <c r="F27" s="23">
        <v>0.68663935362330786</v>
      </c>
      <c r="G27" s="23">
        <v>3.6797611056161847</v>
      </c>
      <c r="H27" s="23">
        <v>7.0374794298494647</v>
      </c>
      <c r="I27" s="23">
        <v>7.2527007517439461</v>
      </c>
      <c r="J27" s="23">
        <v>7.0419155834266629</v>
      </c>
      <c r="K27" s="24">
        <v>6.2155153332191846</v>
      </c>
      <c r="L27" s="24">
        <v>5.3333415034758769</v>
      </c>
    </row>
    <row r="28" spans="1:13" customFormat="1" ht="15" x14ac:dyDescent="0.25">
      <c r="A28" s="14" t="s">
        <v>49</v>
      </c>
      <c r="B28" s="25">
        <v>11.568297508735348</v>
      </c>
      <c r="C28" s="25">
        <v>10.598691923180006</v>
      </c>
      <c r="D28" s="25">
        <v>5.2005582139027924</v>
      </c>
      <c r="E28" s="25">
        <v>21.174877291737467</v>
      </c>
      <c r="F28" s="25">
        <v>1.4565532975537894</v>
      </c>
      <c r="G28" s="25">
        <v>17.868795331313269</v>
      </c>
      <c r="H28" s="25">
        <v>44.958006721926665</v>
      </c>
      <c r="I28" s="25">
        <v>37.84644276459683</v>
      </c>
      <c r="J28" s="25">
        <v>20.068328935536574</v>
      </c>
      <c r="K28" s="26">
        <v>33.271524417760162</v>
      </c>
      <c r="L28" s="41">
        <v>25.034261752698932</v>
      </c>
    </row>
    <row r="29" spans="1:13" customFormat="1" ht="15" x14ac:dyDescent="0.25">
      <c r="A29" s="14" t="s">
        <v>36</v>
      </c>
      <c r="B29" s="25">
        <v>3.4538256795239484</v>
      </c>
      <c r="C29" s="25">
        <v>3.4389692971698991</v>
      </c>
      <c r="D29" s="25">
        <v>2.9207420469853842</v>
      </c>
      <c r="E29" s="25">
        <v>3.9720488956703042</v>
      </c>
      <c r="F29" s="25">
        <v>3.0517212018562727</v>
      </c>
      <c r="G29" s="25">
        <v>8.7641337693617825</v>
      </c>
      <c r="H29" s="25">
        <v>8.5518050677462938</v>
      </c>
      <c r="I29" s="25">
        <v>4.4254278642399498</v>
      </c>
      <c r="J29" s="25">
        <v>9.7625076435875151</v>
      </c>
      <c r="K29" s="26">
        <v>7.0495829954022717</v>
      </c>
      <c r="L29" s="41">
        <v>6.4031265610999739</v>
      </c>
    </row>
    <row r="30" spans="1:13" customFormat="1" ht="15" x14ac:dyDescent="0.25">
      <c r="A30" s="13" t="s">
        <v>64</v>
      </c>
      <c r="B30" s="23">
        <v>0.349015689910949</v>
      </c>
      <c r="C30" s="23">
        <v>0.63867697505481358</v>
      </c>
      <c r="D30" s="23">
        <v>0</v>
      </c>
      <c r="E30" s="23">
        <v>0</v>
      </c>
      <c r="F30" s="23">
        <v>0.31104568300767199</v>
      </c>
      <c r="G30" s="23">
        <v>2.058491856643017</v>
      </c>
      <c r="H30" s="23">
        <v>3.9838498066302499</v>
      </c>
      <c r="I30" s="23">
        <v>0.85314525990237522</v>
      </c>
      <c r="J30" s="23">
        <v>0.78284705572259983</v>
      </c>
      <c r="K30" s="24">
        <v>0.75590896222075366</v>
      </c>
      <c r="L30" s="24">
        <v>0.99776456935101121</v>
      </c>
    </row>
    <row r="31" spans="1:13" customFormat="1" ht="15" x14ac:dyDescent="0.25">
      <c r="A31" s="14" t="s">
        <v>46</v>
      </c>
      <c r="B31" s="25">
        <v>2.1867934867758705</v>
      </c>
      <c r="C31" s="25">
        <v>2.2222436140806714</v>
      </c>
      <c r="D31" s="25">
        <v>5.20203908839592</v>
      </c>
      <c r="E31" s="25">
        <v>1.4029222392583358</v>
      </c>
      <c r="F31" s="25">
        <v>1.031544617451871</v>
      </c>
      <c r="G31" s="25">
        <v>2.5356186655565334</v>
      </c>
      <c r="H31" s="25">
        <v>1.6274164610651829</v>
      </c>
      <c r="I31" s="25">
        <v>1.0749444771412189</v>
      </c>
      <c r="J31" s="25">
        <v>1.6587946486757363</v>
      </c>
      <c r="K31" s="26">
        <v>1.0121994031403119</v>
      </c>
      <c r="L31" s="41">
        <v>1.3495444592667161</v>
      </c>
    </row>
    <row r="32" spans="1:13" x14ac:dyDescent="0.2">
      <c r="A32" s="14" t="s">
        <v>12</v>
      </c>
      <c r="B32" s="25">
        <v>100</v>
      </c>
      <c r="C32" s="25">
        <v>100</v>
      </c>
      <c r="D32" s="25">
        <v>99.999999999999986</v>
      </c>
      <c r="E32" s="25">
        <v>99.999999999999986</v>
      </c>
      <c r="F32" s="25">
        <v>100.00000000000001</v>
      </c>
      <c r="G32" s="25">
        <v>99.999999999999986</v>
      </c>
      <c r="H32" s="25">
        <v>99.999999999999986</v>
      </c>
      <c r="I32" s="25">
        <v>100</v>
      </c>
      <c r="J32" s="25">
        <v>100</v>
      </c>
      <c r="K32" s="26">
        <v>100</v>
      </c>
      <c r="L32" s="29">
        <v>100</v>
      </c>
      <c r="M32" s="57"/>
    </row>
    <row r="33" spans="1:25" x14ac:dyDescent="0.2">
      <c r="A33" s="81" t="s">
        <v>60</v>
      </c>
      <c r="B33" s="81"/>
      <c r="C33" s="81"/>
      <c r="D33" s="81"/>
      <c r="E33" s="81"/>
      <c r="L33" s="37" t="s">
        <v>16</v>
      </c>
    </row>
    <row r="34" spans="1:25" x14ac:dyDescent="0.2">
      <c r="A34" s="82" t="s">
        <v>50</v>
      </c>
      <c r="B34" s="82"/>
      <c r="C34" s="82"/>
      <c r="D34" s="82"/>
      <c r="E34" s="82"/>
      <c r="F34" s="82"/>
      <c r="G34" s="82"/>
      <c r="H34" s="82"/>
      <c r="I34" s="82"/>
      <c r="J34" s="82"/>
      <c r="K34" s="82"/>
      <c r="L34" s="82"/>
    </row>
    <row r="35" spans="1:25" x14ac:dyDescent="0.2">
      <c r="A35" s="58" t="s">
        <v>66</v>
      </c>
    </row>
    <row r="36" spans="1:25" ht="32.25" customHeight="1" x14ac:dyDescent="0.2">
      <c r="A36" s="82" t="s">
        <v>63</v>
      </c>
      <c r="B36" s="82"/>
      <c r="C36" s="82"/>
      <c r="D36" s="82"/>
      <c r="E36" s="82"/>
      <c r="F36" s="82"/>
      <c r="G36" s="82"/>
      <c r="H36" s="82"/>
      <c r="I36" s="82"/>
      <c r="J36" s="82"/>
      <c r="K36" s="82"/>
      <c r="L36" s="82"/>
      <c r="M36" s="28"/>
      <c r="N36" s="30"/>
      <c r="O36" s="31"/>
      <c r="P36" s="31"/>
      <c r="Q36" s="31"/>
      <c r="R36" s="31"/>
      <c r="S36" s="31"/>
      <c r="T36" s="31"/>
      <c r="U36" s="31"/>
      <c r="V36" s="31"/>
      <c r="W36" s="31"/>
      <c r="X36" s="31"/>
      <c r="Y36" s="31"/>
    </row>
    <row r="37" spans="1:25" ht="15" x14ac:dyDescent="0.25">
      <c r="A37" s="60" t="s">
        <v>95</v>
      </c>
      <c r="B37"/>
      <c r="C37"/>
      <c r="D37"/>
      <c r="E37"/>
      <c r="F37"/>
      <c r="G37"/>
      <c r="H37"/>
      <c r="I37"/>
      <c r="J37"/>
      <c r="K37"/>
      <c r="L37"/>
    </row>
    <row r="38" spans="1:25" ht="15" x14ac:dyDescent="0.25">
      <c r="A38"/>
      <c r="B38"/>
      <c r="C38"/>
      <c r="D38"/>
      <c r="E38"/>
      <c r="F38"/>
      <c r="G38"/>
      <c r="H38"/>
      <c r="I38"/>
      <c r="J38"/>
      <c r="K38"/>
      <c r="L38"/>
    </row>
    <row r="39" spans="1:25" ht="15" x14ac:dyDescent="0.25">
      <c r="A39"/>
      <c r="B39"/>
      <c r="C39"/>
      <c r="D39"/>
      <c r="E39"/>
      <c r="F39"/>
      <c r="G39"/>
      <c r="H39"/>
      <c r="I39"/>
      <c r="J39"/>
      <c r="K39"/>
      <c r="L39"/>
    </row>
    <row r="40" spans="1:25" ht="15" x14ac:dyDescent="0.25">
      <c r="A40"/>
      <c r="B40"/>
      <c r="C40"/>
      <c r="D40"/>
      <c r="E40"/>
      <c r="F40"/>
      <c r="G40"/>
      <c r="H40"/>
      <c r="I40"/>
      <c r="J40"/>
      <c r="K40"/>
      <c r="L40"/>
    </row>
    <row r="41" spans="1:25" ht="15" x14ac:dyDescent="0.25">
      <c r="A41"/>
      <c r="B41"/>
      <c r="C41"/>
      <c r="D41"/>
      <c r="E41"/>
      <c r="F41"/>
      <c r="G41"/>
      <c r="H41"/>
      <c r="I41"/>
      <c r="J41"/>
      <c r="K41"/>
      <c r="L41"/>
    </row>
    <row r="42" spans="1:25" ht="15" x14ac:dyDescent="0.25">
      <c r="A42"/>
      <c r="B42"/>
      <c r="C42"/>
      <c r="D42"/>
      <c r="E42"/>
      <c r="F42"/>
      <c r="G42"/>
      <c r="H42"/>
      <c r="I42"/>
      <c r="J42"/>
      <c r="K42"/>
      <c r="L42"/>
    </row>
    <row r="43" spans="1:25" ht="15" x14ac:dyDescent="0.25">
      <c r="A43"/>
      <c r="B43"/>
      <c r="C43"/>
      <c r="D43"/>
      <c r="E43"/>
      <c r="F43"/>
      <c r="G43"/>
      <c r="H43"/>
      <c r="I43"/>
      <c r="J43"/>
      <c r="K43"/>
      <c r="L43"/>
    </row>
    <row r="44" spans="1:25" ht="15" x14ac:dyDescent="0.25">
      <c r="A44"/>
      <c r="B44"/>
      <c r="C44"/>
      <c r="D44"/>
      <c r="E44"/>
      <c r="F44"/>
      <c r="G44"/>
      <c r="H44"/>
      <c r="I44"/>
      <c r="J44"/>
      <c r="K44"/>
      <c r="L44"/>
    </row>
    <row r="45" spans="1:25" ht="15" x14ac:dyDescent="0.25">
      <c r="A45"/>
      <c r="B45"/>
      <c r="C45"/>
      <c r="D45"/>
      <c r="E45"/>
      <c r="F45"/>
      <c r="G45"/>
      <c r="H45"/>
      <c r="I45"/>
      <c r="J45"/>
      <c r="K45"/>
      <c r="L45"/>
    </row>
    <row r="46" spans="1:25" ht="15" x14ac:dyDescent="0.25">
      <c r="A46"/>
      <c r="B46"/>
      <c r="C46"/>
      <c r="D46"/>
      <c r="E46"/>
      <c r="F46"/>
      <c r="G46"/>
      <c r="H46"/>
      <c r="I46"/>
      <c r="J46"/>
      <c r="K46"/>
      <c r="L46"/>
    </row>
    <row r="47" spans="1:25" ht="15" x14ac:dyDescent="0.25">
      <c r="A47"/>
      <c r="B47"/>
      <c r="C47"/>
      <c r="D47"/>
      <c r="E47"/>
      <c r="F47"/>
      <c r="G47"/>
      <c r="H47"/>
      <c r="I47"/>
      <c r="J47"/>
      <c r="K47"/>
      <c r="L47"/>
    </row>
    <row r="48" spans="1:25" ht="15" x14ac:dyDescent="0.25">
      <c r="A48"/>
      <c r="B48"/>
      <c r="C48"/>
      <c r="D48"/>
      <c r="E48"/>
      <c r="F48"/>
      <c r="G48"/>
      <c r="H48"/>
      <c r="I48"/>
      <c r="J48"/>
      <c r="K48"/>
      <c r="L48"/>
    </row>
    <row r="49" spans="1:12" ht="15" x14ac:dyDescent="0.25">
      <c r="A49"/>
      <c r="B49"/>
      <c r="C49"/>
      <c r="D49"/>
      <c r="E49"/>
      <c r="F49"/>
      <c r="G49"/>
      <c r="H49"/>
      <c r="I49"/>
      <c r="J49"/>
      <c r="K49"/>
      <c r="L49"/>
    </row>
    <row r="50" spans="1:12" ht="15" x14ac:dyDescent="0.25">
      <c r="A50"/>
      <c r="B50"/>
      <c r="C50"/>
      <c r="D50"/>
      <c r="E50"/>
      <c r="F50"/>
      <c r="G50"/>
      <c r="H50"/>
      <c r="I50"/>
      <c r="J50"/>
      <c r="K50"/>
      <c r="L50"/>
    </row>
    <row r="51" spans="1:12" ht="15" x14ac:dyDescent="0.25">
      <c r="A51"/>
      <c r="B51"/>
      <c r="C51"/>
      <c r="D51"/>
      <c r="E51"/>
      <c r="F51"/>
      <c r="G51"/>
      <c r="H51"/>
      <c r="I51"/>
      <c r="J51"/>
      <c r="K51"/>
      <c r="L51"/>
    </row>
    <row r="52" spans="1:12" ht="15" x14ac:dyDescent="0.25">
      <c r="A52"/>
      <c r="B52"/>
      <c r="C52"/>
      <c r="D52"/>
      <c r="E52"/>
      <c r="F52"/>
      <c r="G52"/>
      <c r="H52"/>
      <c r="I52"/>
      <c r="J52"/>
      <c r="K52"/>
      <c r="L52"/>
    </row>
    <row r="53" spans="1:12" ht="15" x14ac:dyDescent="0.25">
      <c r="A53"/>
      <c r="B53"/>
      <c r="C53"/>
      <c r="D53"/>
      <c r="E53"/>
      <c r="F53"/>
      <c r="G53"/>
      <c r="H53"/>
      <c r="I53"/>
      <c r="J53"/>
      <c r="K53"/>
      <c r="L53"/>
    </row>
    <row r="54" spans="1:12" ht="15" x14ac:dyDescent="0.25">
      <c r="A54"/>
      <c r="B54"/>
      <c r="C54"/>
      <c r="D54"/>
      <c r="E54"/>
      <c r="F54"/>
      <c r="G54"/>
      <c r="H54"/>
      <c r="I54"/>
      <c r="J54"/>
      <c r="K54"/>
      <c r="L54"/>
    </row>
    <row r="55" spans="1:12" ht="15" x14ac:dyDescent="0.25">
      <c r="A55"/>
      <c r="B55"/>
      <c r="C55"/>
      <c r="D55"/>
      <c r="E55"/>
      <c r="F55"/>
      <c r="G55"/>
      <c r="H55"/>
      <c r="I55"/>
      <c r="J55"/>
      <c r="K55"/>
      <c r="L55"/>
    </row>
    <row r="56" spans="1:12" ht="15" x14ac:dyDescent="0.25">
      <c r="A56"/>
      <c r="B56"/>
      <c r="C56"/>
      <c r="D56"/>
      <c r="E56"/>
      <c r="F56"/>
      <c r="G56"/>
      <c r="H56"/>
      <c r="I56"/>
      <c r="J56"/>
      <c r="K56"/>
      <c r="L56"/>
    </row>
    <row r="57" spans="1:12" ht="15" x14ac:dyDescent="0.25">
      <c r="A57"/>
      <c r="B57"/>
      <c r="C57"/>
      <c r="D57"/>
      <c r="E57"/>
      <c r="F57"/>
      <c r="G57"/>
      <c r="H57"/>
      <c r="I57"/>
      <c r="J57"/>
      <c r="K57"/>
      <c r="L57"/>
    </row>
    <row r="58" spans="1:12" ht="15" x14ac:dyDescent="0.25">
      <c r="A58"/>
      <c r="B58"/>
      <c r="C58"/>
      <c r="D58"/>
      <c r="E58"/>
      <c r="F58"/>
      <c r="G58"/>
      <c r="H58"/>
      <c r="I58"/>
      <c r="J58"/>
      <c r="K58"/>
      <c r="L58"/>
    </row>
    <row r="59" spans="1:12" ht="15" x14ac:dyDescent="0.25">
      <c r="A59"/>
      <c r="B59"/>
      <c r="C59"/>
      <c r="D59"/>
      <c r="E59"/>
      <c r="F59"/>
      <c r="G59"/>
      <c r="H59"/>
      <c r="I59"/>
      <c r="J59"/>
      <c r="K59"/>
      <c r="L59"/>
    </row>
    <row r="60" spans="1:12" ht="15" x14ac:dyDescent="0.25">
      <c r="A60"/>
      <c r="B60"/>
      <c r="C60"/>
      <c r="D60"/>
      <c r="E60"/>
      <c r="F60"/>
      <c r="G60"/>
      <c r="H60"/>
      <c r="I60"/>
      <c r="J60"/>
      <c r="K60"/>
      <c r="L60"/>
    </row>
    <row r="61" spans="1:12" ht="15" x14ac:dyDescent="0.25">
      <c r="A61"/>
      <c r="B61"/>
      <c r="C61"/>
      <c r="D61"/>
      <c r="E61"/>
      <c r="F61"/>
      <c r="G61"/>
      <c r="H61"/>
      <c r="I61"/>
      <c r="J61"/>
      <c r="K61"/>
      <c r="L61"/>
    </row>
    <row r="62" spans="1:12" ht="15" x14ac:dyDescent="0.25">
      <c r="A62"/>
      <c r="B62"/>
      <c r="C62"/>
      <c r="D62"/>
      <c r="E62"/>
      <c r="F62"/>
      <c r="G62"/>
      <c r="H62"/>
      <c r="I62"/>
      <c r="J62"/>
      <c r="K62"/>
      <c r="L62"/>
    </row>
    <row r="63" spans="1:12" ht="15" x14ac:dyDescent="0.25">
      <c r="A63"/>
      <c r="B63"/>
      <c r="C63"/>
      <c r="D63"/>
      <c r="E63"/>
      <c r="F63"/>
      <c r="G63"/>
      <c r="H63"/>
      <c r="I63"/>
      <c r="J63"/>
      <c r="K63"/>
      <c r="L63"/>
    </row>
    <row r="64" spans="1:12" ht="15" x14ac:dyDescent="0.25">
      <c r="A64"/>
      <c r="B64"/>
      <c r="C64"/>
      <c r="D64"/>
      <c r="E64"/>
      <c r="F64"/>
      <c r="G64"/>
      <c r="H64"/>
      <c r="I64"/>
      <c r="J64"/>
      <c r="K64"/>
      <c r="L64"/>
    </row>
    <row r="65" spans="1:12" ht="15" x14ac:dyDescent="0.25">
      <c r="A65"/>
      <c r="B65"/>
      <c r="C65"/>
      <c r="D65"/>
      <c r="E65"/>
      <c r="F65"/>
      <c r="G65"/>
      <c r="H65"/>
      <c r="I65"/>
      <c r="J65"/>
      <c r="K65"/>
      <c r="L65"/>
    </row>
    <row r="66" spans="1:12" ht="15" x14ac:dyDescent="0.25">
      <c r="A66"/>
      <c r="B66"/>
      <c r="C66"/>
      <c r="D66"/>
      <c r="E66"/>
      <c r="F66"/>
      <c r="G66"/>
      <c r="H66"/>
      <c r="I66"/>
      <c r="J66"/>
      <c r="K66"/>
      <c r="L66"/>
    </row>
    <row r="67" spans="1:12" ht="15" x14ac:dyDescent="0.25">
      <c r="A67"/>
      <c r="B67"/>
      <c r="C67"/>
      <c r="D67"/>
      <c r="E67"/>
      <c r="F67"/>
      <c r="G67"/>
      <c r="H67"/>
      <c r="I67"/>
      <c r="J67"/>
      <c r="K67"/>
      <c r="L67"/>
    </row>
    <row r="68" spans="1:12" ht="15" x14ac:dyDescent="0.25">
      <c r="A68"/>
      <c r="B68"/>
      <c r="C68"/>
      <c r="D68"/>
      <c r="E68"/>
      <c r="F68"/>
      <c r="G68"/>
      <c r="H68"/>
      <c r="I68"/>
      <c r="J68"/>
      <c r="K68"/>
      <c r="L68"/>
    </row>
    <row r="69" spans="1:12" ht="15" x14ac:dyDescent="0.25">
      <c r="A69"/>
      <c r="B69"/>
      <c r="C69"/>
      <c r="D69"/>
      <c r="E69"/>
      <c r="F69"/>
      <c r="G69"/>
      <c r="H69"/>
      <c r="I69"/>
      <c r="J69"/>
      <c r="K69"/>
      <c r="L69"/>
    </row>
    <row r="70" spans="1:12" ht="15" x14ac:dyDescent="0.25">
      <c r="A70"/>
      <c r="B70"/>
      <c r="C70"/>
      <c r="D70"/>
      <c r="E70"/>
      <c r="F70"/>
      <c r="G70"/>
      <c r="H70"/>
      <c r="I70"/>
      <c r="J70"/>
      <c r="K70"/>
      <c r="L70"/>
    </row>
    <row r="71" spans="1:12" ht="15" x14ac:dyDescent="0.25">
      <c r="A71"/>
      <c r="B71"/>
      <c r="C71"/>
      <c r="D71"/>
      <c r="E71"/>
      <c r="F71"/>
      <c r="G71"/>
      <c r="H71"/>
      <c r="I71"/>
      <c r="J71"/>
      <c r="K71"/>
      <c r="L71"/>
    </row>
    <row r="72" spans="1:12" ht="15" x14ac:dyDescent="0.25">
      <c r="A72"/>
      <c r="B72"/>
      <c r="C72"/>
      <c r="D72"/>
      <c r="E72"/>
      <c r="F72"/>
      <c r="G72"/>
      <c r="H72"/>
      <c r="I72"/>
      <c r="J72"/>
      <c r="K72"/>
      <c r="L72"/>
    </row>
    <row r="73" spans="1:12" ht="15" x14ac:dyDescent="0.25">
      <c r="A73"/>
      <c r="B73"/>
      <c r="C73"/>
      <c r="D73"/>
      <c r="E73"/>
      <c r="F73"/>
      <c r="G73"/>
      <c r="H73"/>
      <c r="I73"/>
      <c r="J73"/>
      <c r="K73"/>
      <c r="L73"/>
    </row>
    <row r="74" spans="1:12" ht="15" x14ac:dyDescent="0.25">
      <c r="A74"/>
      <c r="B74"/>
      <c r="C74"/>
      <c r="D74"/>
      <c r="E74"/>
      <c r="F74"/>
      <c r="G74"/>
      <c r="H74"/>
      <c r="I74"/>
      <c r="J74"/>
      <c r="K74"/>
      <c r="L74"/>
    </row>
    <row r="75" spans="1:12" ht="15" x14ac:dyDescent="0.25">
      <c r="A75"/>
      <c r="B75"/>
      <c r="C75"/>
      <c r="D75"/>
      <c r="E75"/>
      <c r="F75"/>
      <c r="G75"/>
      <c r="H75"/>
      <c r="I75"/>
      <c r="J75"/>
      <c r="K75"/>
      <c r="L75"/>
    </row>
    <row r="76" spans="1:12" ht="15" x14ac:dyDescent="0.25">
      <c r="A76"/>
      <c r="B76"/>
      <c r="C76"/>
      <c r="D76"/>
      <c r="E76"/>
      <c r="F76"/>
      <c r="G76"/>
      <c r="H76"/>
      <c r="I76"/>
      <c r="J76"/>
      <c r="K76"/>
      <c r="L76"/>
    </row>
    <row r="77" spans="1:12" ht="15" x14ac:dyDescent="0.25">
      <c r="A77"/>
      <c r="B77"/>
      <c r="C77"/>
      <c r="D77"/>
      <c r="E77"/>
      <c r="F77"/>
      <c r="G77"/>
      <c r="H77"/>
      <c r="I77"/>
      <c r="J77"/>
      <c r="K77"/>
      <c r="L77"/>
    </row>
    <row r="78" spans="1:12" ht="15" x14ac:dyDescent="0.25">
      <c r="A78"/>
      <c r="B78"/>
      <c r="C78"/>
      <c r="D78"/>
      <c r="E78"/>
      <c r="F78"/>
      <c r="G78"/>
      <c r="H78"/>
      <c r="I78"/>
      <c r="J78"/>
      <c r="K78"/>
      <c r="L78"/>
    </row>
    <row r="79" spans="1:12" ht="15" x14ac:dyDescent="0.25">
      <c r="A79"/>
      <c r="B79"/>
      <c r="C79"/>
      <c r="D79"/>
      <c r="E79"/>
      <c r="F79"/>
      <c r="G79"/>
      <c r="H79"/>
      <c r="I79"/>
      <c r="J79"/>
      <c r="K79"/>
      <c r="L79"/>
    </row>
    <row r="80" spans="1:12" ht="15" x14ac:dyDescent="0.25">
      <c r="A80"/>
      <c r="B80"/>
      <c r="C80"/>
      <c r="D80"/>
      <c r="E80"/>
      <c r="F80"/>
      <c r="G80"/>
      <c r="H80"/>
      <c r="I80"/>
      <c r="J80"/>
      <c r="K80"/>
      <c r="L80"/>
    </row>
    <row r="81" spans="1:12" ht="15" x14ac:dyDescent="0.25">
      <c r="A81"/>
      <c r="B81"/>
      <c r="C81"/>
      <c r="D81"/>
      <c r="E81"/>
      <c r="F81"/>
      <c r="G81"/>
      <c r="H81"/>
      <c r="I81"/>
      <c r="J81"/>
      <c r="K81"/>
      <c r="L81"/>
    </row>
    <row r="82" spans="1:12" ht="15" x14ac:dyDescent="0.25">
      <c r="A82"/>
      <c r="B82"/>
      <c r="C82"/>
      <c r="D82"/>
      <c r="E82"/>
      <c r="F82"/>
      <c r="G82"/>
      <c r="H82"/>
      <c r="I82"/>
      <c r="J82"/>
      <c r="K82"/>
      <c r="L82"/>
    </row>
    <row r="83" spans="1:12" ht="15" x14ac:dyDescent="0.25">
      <c r="A83"/>
      <c r="B83"/>
      <c r="C83"/>
      <c r="D83"/>
      <c r="E83"/>
      <c r="F83"/>
      <c r="G83"/>
      <c r="H83"/>
      <c r="I83"/>
      <c r="J83"/>
      <c r="K83"/>
      <c r="L83"/>
    </row>
    <row r="84" spans="1:12" ht="15" x14ac:dyDescent="0.25">
      <c r="A84"/>
      <c r="B84"/>
      <c r="C84"/>
      <c r="D84"/>
      <c r="E84"/>
      <c r="F84"/>
      <c r="G84"/>
      <c r="H84"/>
      <c r="I84"/>
      <c r="J84"/>
      <c r="K84"/>
      <c r="L84"/>
    </row>
    <row r="85" spans="1:12" ht="15" x14ac:dyDescent="0.25">
      <c r="A85"/>
      <c r="B85"/>
      <c r="C85"/>
      <c r="D85"/>
      <c r="E85"/>
      <c r="F85"/>
      <c r="G85"/>
      <c r="H85"/>
      <c r="I85"/>
      <c r="J85"/>
      <c r="K85"/>
      <c r="L85"/>
    </row>
    <row r="86" spans="1:12" ht="15" x14ac:dyDescent="0.25">
      <c r="A86"/>
      <c r="B86"/>
      <c r="C86"/>
      <c r="D86"/>
      <c r="E86"/>
      <c r="F86"/>
      <c r="G86"/>
      <c r="H86"/>
      <c r="I86"/>
      <c r="J86"/>
      <c r="K86"/>
      <c r="L86"/>
    </row>
    <row r="87" spans="1:12" ht="15" x14ac:dyDescent="0.25">
      <c r="A87"/>
      <c r="B87"/>
      <c r="C87"/>
      <c r="D87"/>
      <c r="E87"/>
      <c r="F87"/>
      <c r="G87"/>
      <c r="H87"/>
      <c r="I87"/>
      <c r="J87"/>
      <c r="K87"/>
      <c r="L87"/>
    </row>
    <row r="88" spans="1:12" ht="15" x14ac:dyDescent="0.25">
      <c r="A88"/>
      <c r="B88"/>
      <c r="C88"/>
      <c r="D88"/>
      <c r="E88"/>
      <c r="F88"/>
      <c r="G88"/>
      <c r="H88"/>
      <c r="I88"/>
      <c r="J88"/>
      <c r="K88"/>
      <c r="L88"/>
    </row>
    <row r="89" spans="1:12" ht="15" x14ac:dyDescent="0.25">
      <c r="A89"/>
      <c r="B89"/>
      <c r="C89"/>
      <c r="D89"/>
      <c r="E89"/>
      <c r="F89"/>
      <c r="G89"/>
      <c r="H89"/>
      <c r="I89"/>
      <c r="J89"/>
      <c r="K89"/>
      <c r="L89"/>
    </row>
    <row r="90" spans="1:12" ht="15" x14ac:dyDescent="0.25">
      <c r="A90"/>
      <c r="B90"/>
      <c r="C90"/>
      <c r="D90"/>
      <c r="E90"/>
      <c r="F90"/>
      <c r="G90"/>
      <c r="H90"/>
      <c r="I90"/>
      <c r="J90"/>
      <c r="K90"/>
      <c r="L90"/>
    </row>
    <row r="91" spans="1:12" ht="15" x14ac:dyDescent="0.25">
      <c r="A91"/>
      <c r="B91"/>
      <c r="C91"/>
      <c r="D91"/>
      <c r="E91"/>
      <c r="F91"/>
      <c r="G91"/>
      <c r="H91"/>
      <c r="I91"/>
      <c r="J91"/>
      <c r="K91"/>
      <c r="L91"/>
    </row>
    <row r="92" spans="1:12" ht="15" x14ac:dyDescent="0.25">
      <c r="A92"/>
      <c r="B92"/>
      <c r="C92"/>
      <c r="D92"/>
      <c r="E92"/>
      <c r="F92"/>
      <c r="G92"/>
      <c r="H92"/>
      <c r="I92"/>
      <c r="J92"/>
      <c r="K92"/>
      <c r="L92"/>
    </row>
  </sheetData>
  <mergeCells count="4">
    <mergeCell ref="A1:F1"/>
    <mergeCell ref="A33:E33"/>
    <mergeCell ref="A36:L36"/>
    <mergeCell ref="A34:L34"/>
  </mergeCells>
  <pageMargins left="0.70866141732283472" right="0.70866141732283472" top="0.74803149606299213" bottom="0.74803149606299213" header="0.31496062992125984" footer="0.31496062992125984"/>
  <pageSetup paperSize="9"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L32"/>
  <sheetViews>
    <sheetView zoomScaleNormal="100" workbookViewId="0"/>
  </sheetViews>
  <sheetFormatPr baseColWidth="10" defaultRowHeight="11.25" x14ac:dyDescent="0.2"/>
  <cols>
    <col min="1" max="1" width="27.85546875" style="1" customWidth="1"/>
    <col min="2" max="16384" width="11.42578125" style="1"/>
  </cols>
  <sheetData>
    <row r="1" spans="1:12" ht="15" x14ac:dyDescent="0.25">
      <c r="A1" s="83" t="s">
        <v>25</v>
      </c>
      <c r="B1" s="83"/>
      <c r="C1" s="83"/>
      <c r="D1" s="83"/>
      <c r="E1" s="83"/>
      <c r="F1" s="83"/>
      <c r="G1" s="2"/>
      <c r="H1" s="2"/>
      <c r="I1" s="2"/>
      <c r="J1" s="2"/>
      <c r="K1" s="2"/>
    </row>
    <row r="3" spans="1:12" ht="12" x14ac:dyDescent="0.2">
      <c r="A3" s="27" t="s">
        <v>24</v>
      </c>
      <c r="B3" s="27"/>
      <c r="C3" s="27"/>
      <c r="D3" s="27"/>
      <c r="E3" s="27"/>
      <c r="F3" s="27"/>
    </row>
    <row r="4" spans="1:12" ht="12" x14ac:dyDescent="0.2">
      <c r="A4" s="6"/>
    </row>
    <row r="5" spans="1:12" ht="23.25" customHeight="1" x14ac:dyDescent="0.25">
      <c r="A5" s="15"/>
      <c r="B5" s="32" t="s">
        <v>21</v>
      </c>
      <c r="C5" s="32" t="s">
        <v>20</v>
      </c>
      <c r="D5" s="32" t="s">
        <v>1</v>
      </c>
      <c r="E5" s="32" t="s">
        <v>0</v>
      </c>
      <c r="F5" s="33" t="s">
        <v>11</v>
      </c>
      <c r="G5"/>
    </row>
    <row r="6" spans="1:12" ht="14.1" customHeight="1" x14ac:dyDescent="0.25">
      <c r="A6" s="17" t="s">
        <v>14</v>
      </c>
      <c r="B6" s="20">
        <v>64</v>
      </c>
      <c r="C6" s="20">
        <v>56.999999999999993</v>
      </c>
      <c r="D6" s="20">
        <v>51</v>
      </c>
      <c r="E6" s="20">
        <v>42</v>
      </c>
      <c r="F6" s="20">
        <v>49</v>
      </c>
      <c r="G6"/>
    </row>
    <row r="7" spans="1:12" ht="14.1" customHeight="1" x14ac:dyDescent="0.25">
      <c r="A7" s="52" t="s">
        <v>22</v>
      </c>
      <c r="B7" s="53">
        <v>36</v>
      </c>
      <c r="C7" s="53">
        <v>22</v>
      </c>
      <c r="D7" s="53">
        <v>16</v>
      </c>
      <c r="E7" s="53">
        <v>9</v>
      </c>
      <c r="F7" s="54">
        <v>15</v>
      </c>
      <c r="G7"/>
    </row>
    <row r="8" spans="1:12" ht="14.1" customHeight="1" x14ac:dyDescent="0.25">
      <c r="A8" s="17" t="s">
        <v>51</v>
      </c>
      <c r="B8" s="20">
        <v>63.088323748630174</v>
      </c>
      <c r="C8" s="20">
        <v>55.848660273991769</v>
      </c>
      <c r="D8" s="20">
        <v>49.694725607921129</v>
      </c>
      <c r="E8" s="20">
        <v>43.715054149811905</v>
      </c>
      <c r="F8" s="11">
        <v>48.965497785771703</v>
      </c>
      <c r="G8" s="56"/>
    </row>
    <row r="9" spans="1:12" s="55" customFormat="1" ht="14.1" customHeight="1" x14ac:dyDescent="0.25">
      <c r="A9" s="18" t="s">
        <v>59</v>
      </c>
      <c r="B9" s="21">
        <v>29.209394096440089</v>
      </c>
      <c r="C9" s="21">
        <v>18.214504021650114</v>
      </c>
      <c r="D9" s="21">
        <v>14.059388853294699</v>
      </c>
      <c r="E9" s="21">
        <v>7.368277452724449</v>
      </c>
      <c r="F9" s="21">
        <v>12.594716203212297</v>
      </c>
      <c r="G9"/>
      <c r="H9"/>
      <c r="I9"/>
      <c r="J9"/>
      <c r="K9"/>
      <c r="L9"/>
    </row>
    <row r="10" spans="1:12" ht="14.1" customHeight="1" x14ac:dyDescent="0.25">
      <c r="A10" s="16" t="s">
        <v>15</v>
      </c>
      <c r="B10" s="20">
        <v>20</v>
      </c>
      <c r="C10" s="20">
        <v>24</v>
      </c>
      <c r="D10" s="20">
        <v>23</v>
      </c>
      <c r="E10" s="20">
        <v>28.999999999999996</v>
      </c>
      <c r="F10" s="11">
        <v>26</v>
      </c>
      <c r="G10"/>
    </row>
    <row r="11" spans="1:12" ht="14.1" customHeight="1" x14ac:dyDescent="0.25">
      <c r="A11" s="19" t="s">
        <v>52</v>
      </c>
      <c r="B11" s="22">
        <v>7.7493121336285835</v>
      </c>
      <c r="C11" s="22">
        <v>11.704526994612152</v>
      </c>
      <c r="D11" s="22">
        <v>8.6833201795050314</v>
      </c>
      <c r="E11" s="22">
        <v>11.526652905661134</v>
      </c>
      <c r="F11" s="12">
        <v>10.366972760168528</v>
      </c>
      <c r="G11"/>
    </row>
    <row r="12" spans="1:12" ht="14.1" customHeight="1" x14ac:dyDescent="0.25">
      <c r="A12" s="16" t="s">
        <v>53</v>
      </c>
      <c r="B12" s="20">
        <v>14.000000000000002</v>
      </c>
      <c r="C12" s="20">
        <v>16</v>
      </c>
      <c r="D12" s="20">
        <v>22</v>
      </c>
      <c r="E12" s="20">
        <v>24</v>
      </c>
      <c r="F12" s="11">
        <v>22</v>
      </c>
      <c r="G12"/>
    </row>
    <row r="13" spans="1:12" ht="14.1" customHeight="1" x14ac:dyDescent="0.25">
      <c r="A13" s="22" t="s">
        <v>54</v>
      </c>
      <c r="B13" s="22">
        <v>18.951908007568978</v>
      </c>
      <c r="C13" s="22">
        <v>19.267791284411093</v>
      </c>
      <c r="D13" s="22">
        <v>24.942393064614823</v>
      </c>
      <c r="E13" s="22">
        <v>27.895652563506975</v>
      </c>
      <c r="F13" s="12">
        <v>25.034261752698939</v>
      </c>
      <c r="G13"/>
    </row>
    <row r="14" spans="1:12" ht="14.1" customHeight="1" x14ac:dyDescent="0.25">
      <c r="A14" s="1" t="s">
        <v>67</v>
      </c>
      <c r="B14" s="40">
        <v>2</v>
      </c>
      <c r="C14" s="40">
        <v>3</v>
      </c>
      <c r="D14" s="40">
        <v>4</v>
      </c>
      <c r="E14" s="40">
        <v>4</v>
      </c>
      <c r="F14" s="40">
        <v>4</v>
      </c>
      <c r="G14"/>
    </row>
    <row r="15" spans="1:12" ht="14.1" customHeight="1" x14ac:dyDescent="0.25">
      <c r="A15" s="1" t="s">
        <v>68</v>
      </c>
      <c r="B15" s="40">
        <v>10.210456110172267</v>
      </c>
      <c r="C15" s="40">
        <v>13.179021446984986</v>
      </c>
      <c r="D15" s="40">
        <v>16.679561147959024</v>
      </c>
      <c r="E15" s="40">
        <v>16.86264038101999</v>
      </c>
      <c r="F15" s="40">
        <v>15.633267701360831</v>
      </c>
      <c r="G15"/>
    </row>
    <row r="16" spans="1:12" ht="14.1" customHeight="1" x14ac:dyDescent="0.25">
      <c r="A16" s="59" t="s">
        <v>56</v>
      </c>
      <c r="B16" s="46">
        <v>6.9121600836609645</v>
      </c>
      <c r="C16" s="46">
        <v>8.0600745282665915</v>
      </c>
      <c r="D16" s="46">
        <v>9.769823631326723</v>
      </c>
      <c r="E16" s="46">
        <v>8.926254286549387</v>
      </c>
      <c r="F16" s="46">
        <v>8.8318778705071743</v>
      </c>
      <c r="G16"/>
    </row>
    <row r="17" spans="1:7" ht="14.1" customHeight="1" thickBot="1" x14ac:dyDescent="0.3">
      <c r="A17" s="59" t="s">
        <v>65</v>
      </c>
      <c r="B17" s="46">
        <v>2.8970689731862289</v>
      </c>
      <c r="C17" s="46">
        <v>4.665080815069893</v>
      </c>
      <c r="D17" s="46">
        <v>6.3876136598742956</v>
      </c>
      <c r="E17" s="46">
        <v>7.6220417486633645</v>
      </c>
      <c r="F17" s="46">
        <v>6.4031265610999757</v>
      </c>
      <c r="G17"/>
    </row>
    <row r="18" spans="1:7" x14ac:dyDescent="0.2">
      <c r="A18" s="39" t="s">
        <v>60</v>
      </c>
      <c r="B18" s="39"/>
      <c r="C18" s="39"/>
      <c r="D18" s="39"/>
      <c r="E18" s="39"/>
      <c r="F18" s="42" t="s">
        <v>16</v>
      </c>
    </row>
    <row r="19" spans="1:7" ht="11.25" customHeight="1" x14ac:dyDescent="0.2">
      <c r="A19" s="1" t="s">
        <v>69</v>
      </c>
      <c r="B19" s="38"/>
      <c r="C19" s="38"/>
      <c r="D19" s="38"/>
      <c r="E19" s="38"/>
      <c r="F19" s="38"/>
    </row>
    <row r="20" spans="1:7" ht="12" customHeight="1" x14ac:dyDescent="0.2">
      <c r="A20" s="38"/>
      <c r="B20" s="38"/>
      <c r="C20" s="38"/>
      <c r="D20" s="38"/>
      <c r="E20" s="38"/>
      <c r="F20" s="38"/>
    </row>
    <row r="21" spans="1:7" ht="15" x14ac:dyDescent="0.25">
      <c r="A21"/>
      <c r="B21" s="56"/>
      <c r="C21" s="56"/>
      <c r="D21" s="56"/>
      <c r="E21" s="56"/>
      <c r="F21"/>
    </row>
    <row r="22" spans="1:7" ht="15" x14ac:dyDescent="0.25">
      <c r="A22"/>
      <c r="B22"/>
      <c r="C22"/>
      <c r="D22"/>
      <c r="E22"/>
      <c r="F22"/>
    </row>
    <row r="23" spans="1:7" ht="15" x14ac:dyDescent="0.25">
      <c r="A23"/>
      <c r="B23"/>
      <c r="C23"/>
      <c r="D23"/>
      <c r="E23"/>
      <c r="F23"/>
    </row>
    <row r="24" spans="1:7" ht="15" x14ac:dyDescent="0.25">
      <c r="A24"/>
      <c r="B24"/>
      <c r="C24"/>
      <c r="D24"/>
      <c r="E24"/>
      <c r="F24"/>
    </row>
    <row r="25" spans="1:7" ht="15" x14ac:dyDescent="0.25">
      <c r="A25"/>
      <c r="B25"/>
      <c r="C25"/>
      <c r="D25"/>
      <c r="E25"/>
      <c r="F25"/>
    </row>
    <row r="26" spans="1:7" ht="15" x14ac:dyDescent="0.25">
      <c r="A26"/>
      <c r="B26"/>
      <c r="C26"/>
      <c r="D26"/>
      <c r="E26"/>
      <c r="F26"/>
    </row>
    <row r="27" spans="1:7" ht="15" x14ac:dyDescent="0.25">
      <c r="B27"/>
      <c r="C27"/>
      <c r="D27"/>
      <c r="E27"/>
      <c r="F27"/>
    </row>
    <row r="28" spans="1:7" ht="15" x14ac:dyDescent="0.25">
      <c r="B28"/>
      <c r="C28"/>
      <c r="D28"/>
      <c r="E28"/>
      <c r="F28"/>
    </row>
    <row r="29" spans="1:7" ht="15" x14ac:dyDescent="0.25">
      <c r="A29"/>
      <c r="B29"/>
      <c r="C29"/>
      <c r="D29"/>
      <c r="E29"/>
      <c r="F29"/>
    </row>
    <row r="30" spans="1:7" ht="15" x14ac:dyDescent="0.25">
      <c r="A30"/>
      <c r="B30"/>
      <c r="C30"/>
      <c r="D30"/>
      <c r="E30"/>
      <c r="F30"/>
    </row>
    <row r="31" spans="1:7" ht="15" x14ac:dyDescent="0.25">
      <c r="A31"/>
      <c r="B31"/>
      <c r="C31"/>
      <c r="D31"/>
      <c r="E31"/>
      <c r="F31"/>
    </row>
    <row r="32" spans="1:7" ht="15" x14ac:dyDescent="0.25">
      <c r="A32"/>
      <c r="B32"/>
      <c r="C32"/>
      <c r="D32"/>
      <c r="E32"/>
      <c r="F32"/>
    </row>
  </sheetData>
  <mergeCells count="1">
    <mergeCell ref="A1:F1"/>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4.22 Notice</vt:lpstr>
      <vt:lpstr>4.22 Graphique 1</vt:lpstr>
      <vt:lpstr>4.22 Tableau 2</vt:lpstr>
      <vt:lpstr>4.22 Tableau 3</vt:lpstr>
      <vt:lpstr>'4.22 Tableau 3'!Zone_d_impression</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 04-22</dc:title>
  <dc:creator>MENJS-MESRI-DEPP;direction de l'évaluation, de la prospective et de la performance;ministère de l'éducation nationale, de la Jeunesse et des Sports</dc:creator>
  <cp:lastModifiedBy>Administration centrale</cp:lastModifiedBy>
  <cp:lastPrinted>2019-06-27T08:47:54Z</cp:lastPrinted>
  <dcterms:created xsi:type="dcterms:W3CDTF">2016-07-01T12:59:18Z</dcterms:created>
  <dcterms:modified xsi:type="dcterms:W3CDTF">2020-08-11T11:55:15Z</dcterms:modified>
  <cp:contentStatus>publié</cp:contentStatus>
</cp:coreProperties>
</file>