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1.xml" ContentType="application/vnd.openxmlformats-officedocument.drawing+xml"/>
  <Override PartName="/xl/charts/chart12.xml" ContentType="application/vnd.openxmlformats-officedocument.drawingml.chart+xml"/>
  <Override PartName="/xl/drawings/drawing12.xml" ContentType="application/vnd.openxmlformats-officedocument.drawingml.chartshapes+xml"/>
  <Override PartName="/xl/charts/chart13.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ml.chartshapes+xml"/>
  <Override PartName="/xl/charts/chart15.xml" ContentType="application/vnd.openxmlformats-officedocument.drawingml.chart+xml"/>
  <Override PartName="/xl/drawings/drawing1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0920" windowWidth="19440" windowHeight="7410" tabRatio="793" activeTab="1"/>
  </bookViews>
  <sheets>
    <sheet name="Sources" sheetId="1" r:id="rId1"/>
    <sheet name="Champ et définitions" sheetId="2" r:id="rId2"/>
    <sheet name="Bibliographie" sheetId="27" r:id="rId3"/>
    <sheet name="Figure1" sheetId="3" r:id="rId4"/>
    <sheet name="Figure3_web" sheetId="17" r:id="rId5"/>
    <sheet name="Figure4_web" sheetId="4" r:id="rId6"/>
    <sheet name="Figure5" sheetId="16" r:id="rId7"/>
    <sheet name="Figure6" sheetId="5" r:id="rId8"/>
    <sheet name="Figure7a et 7b_web" sheetId="22" r:id="rId9"/>
    <sheet name="Figure8" sheetId="6" r:id="rId10"/>
    <sheet name="Figure9_web" sheetId="9" r:id="rId11"/>
    <sheet name="Figure10" sheetId="28" r:id="rId12"/>
    <sheet name="Figure11_web" sheetId="24" r:id="rId13"/>
    <sheet name="Figure12_web" sheetId="25" r:id="rId14"/>
    <sheet name="Figure13a et 13b_web" sheetId="26" r:id="rId15"/>
    <sheet name="Figure14a et 14b_web" sheetId="12" r:id="rId16"/>
  </sheets>
  <definedNames>
    <definedName name="_ftn1" localSheetId="1">'Champ et définitions'!#REF!</definedName>
    <definedName name="_ftn2" localSheetId="1">'Champ et définitions'!#REF!</definedName>
    <definedName name="_ftnref1" localSheetId="1">'Champ et définitions'!#REF!</definedName>
    <definedName name="_ftnref2" localSheetId="1">'Champ et définitions'!#REF!</definedName>
    <definedName name="_xlnm.Print_Area" localSheetId="14">'Figure13a et 13b_web'!$A$2:$T$46</definedName>
    <definedName name="_xlnm.Print_Area" localSheetId="15">'Figure14a et 14b_web'!$A$2:$S$47</definedName>
    <definedName name="_xlnm.Print_Area" localSheetId="6">Figure5!$A$16:$N$42</definedName>
    <definedName name="_xlnm.Print_Area" localSheetId="7">Figure6!$J$2:$U$25</definedName>
    <definedName name="_xlnm.Print_Area" localSheetId="8">'Figure7a et 7b_web'!$A$23:$N$63</definedName>
  </definedNames>
  <calcPr calcId="145621"/>
</workbook>
</file>

<file path=xl/calcChain.xml><?xml version="1.0" encoding="utf-8"?>
<calcChain xmlns="http://schemas.openxmlformats.org/spreadsheetml/2006/main">
  <c r="D13" i="16" l="1"/>
  <c r="D8" i="16"/>
  <c r="E39" i="26" l="1"/>
  <c r="E38" i="26"/>
  <c r="E37" i="26"/>
  <c r="E36" i="26"/>
  <c r="E34" i="26"/>
  <c r="E33" i="26"/>
  <c r="E32" i="26"/>
  <c r="E31" i="26"/>
  <c r="E14" i="26"/>
  <c r="E13" i="26"/>
  <c r="E12" i="26"/>
  <c r="E11" i="26"/>
  <c r="E7" i="26"/>
  <c r="E8" i="26"/>
  <c r="E9" i="26"/>
  <c r="E6" i="26"/>
  <c r="E40" i="12"/>
  <c r="E39" i="12"/>
  <c r="E38" i="12"/>
  <c r="E37" i="12"/>
  <c r="E35" i="12"/>
  <c r="E34" i="12"/>
  <c r="E33" i="12"/>
  <c r="E32" i="12"/>
  <c r="E14" i="12"/>
  <c r="E13" i="12"/>
  <c r="E12" i="12"/>
  <c r="E11" i="12"/>
  <c r="E7" i="12"/>
  <c r="E8" i="12"/>
  <c r="E9" i="12"/>
  <c r="E6" i="12"/>
  <c r="J5" i="22"/>
  <c r="I4" i="5"/>
  <c r="I5" i="5"/>
  <c r="H7" i="6"/>
  <c r="I7" i="6"/>
  <c r="H8" i="6"/>
  <c r="I8" i="6"/>
  <c r="H9" i="6"/>
  <c r="I9" i="6"/>
  <c r="H10" i="6"/>
  <c r="I10" i="6"/>
  <c r="H11" i="6"/>
  <c r="I11" i="6"/>
  <c r="H12" i="6"/>
  <c r="I12" i="6"/>
  <c r="H13" i="6"/>
  <c r="I13" i="6"/>
  <c r="H6" i="6"/>
  <c r="I6" i="6"/>
  <c r="K3" i="22"/>
  <c r="K4" i="22"/>
  <c r="K5" i="22"/>
  <c r="K6" i="22"/>
  <c r="K7" i="22"/>
  <c r="K8" i="22"/>
  <c r="K9" i="22"/>
  <c r="K10" i="22"/>
  <c r="K11" i="22"/>
  <c r="K12" i="22"/>
  <c r="K13" i="22"/>
  <c r="K14" i="22"/>
  <c r="K15" i="22"/>
  <c r="K16" i="22"/>
  <c r="K17" i="22"/>
  <c r="K18" i="22"/>
  <c r="K19" i="22"/>
  <c r="K20" i="22"/>
  <c r="K21" i="22"/>
  <c r="K2" i="22"/>
  <c r="J3" i="22"/>
  <c r="J6" i="22"/>
  <c r="J7" i="22"/>
  <c r="J8" i="22"/>
  <c r="J9" i="22"/>
  <c r="J10" i="22"/>
  <c r="J11" i="22"/>
  <c r="J12" i="22"/>
  <c r="J13" i="22"/>
  <c r="J14" i="22"/>
  <c r="J15" i="22"/>
  <c r="J16" i="22"/>
  <c r="J17" i="22"/>
  <c r="J18" i="22"/>
  <c r="J19" i="22"/>
  <c r="J20" i="22"/>
  <c r="J21" i="22"/>
  <c r="J4" i="22"/>
  <c r="J2" i="22"/>
  <c r="C8" i="4"/>
  <c r="D8" i="4"/>
  <c r="B8" i="4"/>
</calcChain>
</file>

<file path=xl/sharedStrings.xml><?xml version="1.0" encoding="utf-8"?>
<sst xmlns="http://schemas.openxmlformats.org/spreadsheetml/2006/main" count="389" uniqueCount="180">
  <si>
    <t>Sources:</t>
  </si>
  <si>
    <t>Champ</t>
  </si>
  <si>
    <t>Définitions:</t>
  </si>
  <si>
    <t>Hommes</t>
  </si>
  <si>
    <t>Femmes</t>
  </si>
  <si>
    <t>Tout</t>
  </si>
  <si>
    <t>N'a aucune affectation en zone de remplacement</t>
  </si>
  <si>
    <t>1er degré</t>
  </si>
  <si>
    <t>- résidant et travaillant en France métropolitaine + DROM;</t>
  </si>
  <si>
    <t>Total</t>
  </si>
  <si>
    <t>2nd degré</t>
  </si>
  <si>
    <t>Total 1D</t>
  </si>
  <si>
    <t>Total 2D</t>
  </si>
  <si>
    <t>Disciplines générales</t>
  </si>
  <si>
    <t>Domaines de la production</t>
  </si>
  <si>
    <t>Domaines des services</t>
  </si>
  <si>
    <t>Remplaçant</t>
  </si>
  <si>
    <t>Non remplaçant</t>
  </si>
  <si>
    <t>Agrégés et chaires supérieures</t>
  </si>
  <si>
    <t>Certifiés et PEPS</t>
  </si>
  <si>
    <t>Part dans la classe d'ancienneté comme enseignant</t>
  </si>
  <si>
    <t>0 année</t>
  </si>
  <si>
    <t>1 an</t>
  </si>
  <si>
    <t>2 an</t>
  </si>
  <si>
    <t>3 ans</t>
  </si>
  <si>
    <t>4 ans</t>
  </si>
  <si>
    <t>5 ans</t>
  </si>
  <si>
    <t>40  ans et plus</t>
  </si>
  <si>
    <t>35-40 ans</t>
  </si>
  <si>
    <t>30-35 ans</t>
  </si>
  <si>
    <t>25-30 ans</t>
  </si>
  <si>
    <t>20-25 ans</t>
  </si>
  <si>
    <t>15-20 ans</t>
  </si>
  <si>
    <t>10-15 ans</t>
  </si>
  <si>
    <t>6-10 ans</t>
  </si>
  <si>
    <t>non remplaçant</t>
  </si>
  <si>
    <t>Classe d'age</t>
  </si>
  <si>
    <t>Professeurs de lycées professionnels</t>
  </si>
  <si>
    <t>Corps de l'enseignant</t>
  </si>
  <si>
    <t>Ensemble second degré</t>
  </si>
  <si>
    <t>Philosophie</t>
  </si>
  <si>
    <t>Lettres</t>
  </si>
  <si>
    <t>dont lettres classiques</t>
  </si>
  <si>
    <t>dont lettres modernes</t>
  </si>
  <si>
    <t>Langues</t>
  </si>
  <si>
    <t>dont allemand</t>
  </si>
  <si>
    <t>dont anglais</t>
  </si>
  <si>
    <t>dont espagnol</t>
  </si>
  <si>
    <t>Histoire-Géographie</t>
  </si>
  <si>
    <t>Sciences économiques et sociales</t>
  </si>
  <si>
    <t>Mathématiques</t>
  </si>
  <si>
    <t>Physique-Chimie</t>
  </si>
  <si>
    <t>Biologie-Géologie</t>
  </si>
  <si>
    <t>Education musicale</t>
  </si>
  <si>
    <t>Arts plastiques</t>
  </si>
  <si>
    <t>Education physique et sportive</t>
  </si>
  <si>
    <t>©DEPP</t>
  </si>
  <si>
    <t>Premier degré</t>
  </si>
  <si>
    <t>Total 1er degré</t>
  </si>
  <si>
    <t>Second degré</t>
  </si>
  <si>
    <t>Total 2nd degré</t>
  </si>
  <si>
    <t>2013-2014</t>
  </si>
  <si>
    <t>2014-2015</t>
  </si>
  <si>
    <t>2015-2016</t>
  </si>
  <si>
    <t>2016-2017</t>
  </si>
  <si>
    <t>2017-2018</t>
  </si>
  <si>
    <t>2018-2019</t>
  </si>
  <si>
    <t>2019-2020</t>
  </si>
  <si>
    <t>Figure 2 – Part des remplaçants parmi les enseignants non titulaires en 2019-2020 (en %)</t>
  </si>
  <si>
    <t>Ensemble</t>
  </si>
  <si>
    <t>Enseignants de moins de 30 ans</t>
  </si>
  <si>
    <t>Enseignants de 55 ans ou plus</t>
  </si>
  <si>
    <t>est remplaçant en 2019-2020</t>
  </si>
  <si>
    <t>n'est pas remplaçant en 2019-2020</t>
  </si>
  <si>
    <t>Nombre d'année(s) en remplaçant sur les 5 dernières années</t>
  </si>
  <si>
    <t>Aucune</t>
  </si>
  <si>
    <t>Remplaçant en 2017-2018</t>
  </si>
  <si>
    <t>Non remplaçant en 2017-2018</t>
  </si>
  <si>
    <t>Situation en 2018-2019</t>
  </si>
  <si>
    <t>Pas en retraite</t>
  </si>
  <si>
    <t>En retraite</t>
  </si>
  <si>
    <t>Durée des absences</t>
  </si>
  <si>
    <t>Part des enseignants ayant eu des absences longues durées pour raisons de santé en 2018-2019</t>
  </si>
  <si>
    <t>Moins de 30 ans</t>
  </si>
  <si>
    <t>De 30 à 39 ans</t>
  </si>
  <si>
    <t>De 40 à 49 ans</t>
  </si>
  <si>
    <t>50 ans et plus</t>
  </si>
  <si>
    <t>Méthodologie de calcul des remplaçants (titulaires et non-titulaires)</t>
  </si>
  <si>
    <t>- en activité et rémunérés au titre de l’Éducation nationale ;</t>
  </si>
  <si>
    <t>- en mission d'enseignement, du secteur public</t>
  </si>
  <si>
    <t>Population de 329 951 enseignants du premier degré et 358 303 enseignants du second degré, observée au 30 novembre 2019 :</t>
  </si>
  <si>
    <t>Techniquement, pour repérer les remplaçants dans le panel, on considère qu’un enseignant est un remplaçant (mobilisé ou mobilisable) si la majorité de son temps de service est en zone de remplacement ou consacré à des affectations de durée inférieure à l’année (commençant à partir d’octobre ou finissant au plus tard en mai).</t>
  </si>
  <si>
    <t>Note: Pour des raisons de clarté dans la lecture, n'ont été sélectionné ici que les corps principaux dans le 2nd degré.</t>
  </si>
  <si>
    <t>Dont titulaires</t>
  </si>
  <si>
    <t>Dont non-titulaires</t>
  </si>
  <si>
    <t>Part des remplaçants</t>
  </si>
  <si>
    <t>&lt;30</t>
  </si>
  <si>
    <t>&gt;=60</t>
  </si>
  <si>
    <t>Enseignants de 30 ans à 55 ans</t>
  </si>
  <si>
    <t>Lecture: parmi les remplaçants du 1er degré en 2017-2018, 15% sont en situation de retraite l'année suivante.</t>
  </si>
  <si>
    <t>Les enseignants en situation de congé pour raison de santé</t>
  </si>
  <si>
    <t>Les données de cette étude sont extraites du panel des personnels issu de la Base statistique des agents (BSA). Les informations de BSA proviennent des systèmes d’information de gestion administrative des agents. Le panel restitue une image des personnels en début d’année scolaire (au 30 novembre 2019 pour l'année 2019-2020).</t>
  </si>
  <si>
    <t>Les données sur les congés pour raison de santé proviennent de la base statistique des congés de novembre 2019 portant sur l'année scolaire 2018-2019.</t>
  </si>
  <si>
    <t>Lecture: dans le 1er degré, les remplaçants de 50 ans et plus prennent 47 jours d'absence et les remplaçantes 57,8 jours en 2018-2019.</t>
  </si>
  <si>
    <t>Lecture: dans le 2nd degré, les remplaçants de 50 ans et plus prennent 91,9 jours d'absence et les remplaçantes 96,4 jours en 2018-2019.</t>
  </si>
  <si>
    <t>Lecture: dans le 1er degré, 3,8% des remplaçants, 6,7% remplaçantes de 50 ans et plus ont connu une absence de longue durée pour raison de santé en 2018-2019</t>
  </si>
  <si>
    <t>Lecture: dans le 2nd degré, 10,9% des remplaçants, 12,8% remplaçantes de 50 ans et plus ont connu une absence de longue durée pour raison de santé en 2018-2019</t>
  </si>
  <si>
    <t>Bibliographie sur le remplacement</t>
  </si>
  <si>
    <t>Décret n° 2016-1171 du 29 août 2016 relatif aux agents contractuels recrutés pour exercer des fonctions d'enseignement, d'éducation et d'orientation dans les écoles, les établissements publics d'enseignement du second degré ou les services relevant du ministre chargé de l'éducation nationale</t>
  </si>
  <si>
    <t>Lecture : un enseignant ayant passé le concours en 2018, sera stagiaire en 2018-2019, et aura un an d'ancienneté en tant qu'enseignant fonctionnaire en 2019-2020.</t>
  </si>
  <si>
    <t>"Le dispositif de remplacement des enseignants des premiers et second degrés", Cour des comptes, décembre 2016.</t>
  </si>
  <si>
    <r>
      <t xml:space="preserve">Defresne M., Monso O., Saint-Philippe S., "Les enseignantes perçoivent 14 % de moins que les enseignants-Analyse des écarts de salaire", p203-231, </t>
    </r>
    <r>
      <rPr>
        <i/>
        <sz val="11"/>
        <color theme="1"/>
        <rFont val="Calibri"/>
        <family val="2"/>
        <scheme val="minor"/>
      </rPr>
      <t>Education&amp;Formation</t>
    </r>
    <r>
      <rPr>
        <sz val="11"/>
        <color theme="1"/>
        <rFont val="Calibri"/>
        <family val="2"/>
        <scheme val="minor"/>
      </rPr>
      <t xml:space="preserve"> n°96, mars 2018</t>
    </r>
  </si>
  <si>
    <t>Décret n°2005-1035 du 26 aout 2005 relatif au remplacement de courte durée des personnels enseignants dans les établissements d'enseignement du second degré</t>
  </si>
  <si>
    <t>2008-2009</t>
  </si>
  <si>
    <t>2009-2010</t>
  </si>
  <si>
    <t>2010-2011</t>
  </si>
  <si>
    <t>2011-2012</t>
  </si>
  <si>
    <t>2012-2013</t>
  </si>
  <si>
    <t>Source : MENJS-MESRI-DEPP / Panel des personnels issu de BSA, novembre 2019.</t>
  </si>
  <si>
    <t>Source : MENJS-MESRI-DEPP / Panel des personnels issu de BSA, novembre 2019 et base statistique des congés de novembre 2019 portant sur l'année scolaire 2018-2019..</t>
  </si>
  <si>
    <t>Dubois Y., "Début de carrière des professeurs des écoles", Education et formations n°101, MENJS-DEPP, septembre 2020.</t>
  </si>
  <si>
    <t xml:space="preserve">Thomas J.-E., "Les effectifs d’élèves à chaque heure de cours dans le second degré en 2018", Note d'information n° 19.39, MENJS-DEPP, décembre 2019. </t>
  </si>
  <si>
    <t>"amélioration du dispositif de remplacement", MENJS, circulaire n°2017-050.</t>
  </si>
  <si>
    <r>
      <t xml:space="preserve">Les congés pour raison de santé regroupent plusieurs types d’arrêts :
• les </t>
    </r>
    <r>
      <rPr>
        <b/>
        <sz val="10"/>
        <rFont val="Arial"/>
        <family val="2"/>
      </rPr>
      <t>congés de maladie ordinaire</t>
    </r>
    <r>
      <rPr>
        <sz val="10"/>
        <rFont val="Arial"/>
        <family val="2"/>
      </rPr>
      <t xml:space="preserve"> (CMO), qui correspondent à l’arrêt standard prescrit par le professionnel de santé lorsque l’agent est dans l’impossibilité d’exercer ses fonctions. </t>
    </r>
    <r>
      <rPr>
        <strike/>
        <sz val="10"/>
        <rFont val="Arial"/>
        <family val="2"/>
      </rPr>
      <t xml:space="preserve"> </t>
    </r>
    <r>
      <rPr>
        <sz val="10"/>
        <rFont val="Arial"/>
        <family val="2"/>
      </rPr>
      <t xml:space="preserve">
• les </t>
    </r>
    <r>
      <rPr>
        <b/>
        <sz val="10"/>
        <rFont val="Arial"/>
        <family val="2"/>
      </rPr>
      <t>congés pour accident du travail ou maladie professionnelle</t>
    </r>
    <r>
      <rPr>
        <sz val="10"/>
        <rFont val="Arial"/>
        <family val="2"/>
      </rPr>
      <t xml:space="preserve"> ont un statut à part, car il s’agit d’événements survenus dans l’exercice des fonctions, ou lors d’un trajet vers l’école ou l’établissement d’exercice ;
• les </t>
    </r>
    <r>
      <rPr>
        <b/>
        <sz val="10"/>
        <rFont val="Arial"/>
        <family val="2"/>
      </rPr>
      <t>congés longs,</t>
    </r>
    <r>
      <rPr>
        <sz val="10"/>
        <rFont val="Arial"/>
        <family val="2"/>
      </rPr>
      <t xml:space="preserve"> qui comprennent les congés de longue maladie (CLM) et les congés de longue durée (CLD) pour les fonctionnaires. Ces congés sont octroyés par un comité médical, pour des maladies graves, et ont une durée maximale de 3 ans (CLM) et 5 ans (CLD) 
• les </t>
    </r>
    <r>
      <rPr>
        <b/>
        <sz val="10"/>
        <rFont val="Arial"/>
        <family val="2"/>
      </rPr>
      <t>congés maternité et ses complications</t>
    </r>
    <r>
      <rPr>
        <sz val="10"/>
        <rFont val="Arial"/>
        <family val="2"/>
      </rPr>
      <t xml:space="preserve"> ;
• les </t>
    </r>
    <r>
      <rPr>
        <b/>
        <sz val="10"/>
        <rFont val="Arial"/>
        <family val="2"/>
      </rPr>
      <t>congés paternité et adoption</t>
    </r>
    <r>
      <rPr>
        <sz val="10"/>
        <rFont val="Arial"/>
        <family val="2"/>
      </rPr>
      <t>.</t>
    </r>
  </si>
  <si>
    <r>
      <rPr>
        <i/>
        <vertAlign val="superscript"/>
        <sz val="10"/>
        <rFont val="Arial"/>
        <family val="2"/>
      </rPr>
      <t>1</t>
    </r>
    <r>
      <rPr>
        <i/>
        <sz val="10"/>
        <rFont val="Arial"/>
        <family val="2"/>
      </rPr>
      <t>: ensemble des congés longue maladie (CLM) et congés longue durée (CLD). cf définition dans l'onglet "Champs et définitions"</t>
    </r>
  </si>
  <si>
    <t>Figure 3 – Part des remplaçants parmi les enseignants titulaires des principaux corps du second degré en 2019-2020 (en %)</t>
  </si>
  <si>
    <t>1 année scolaire</t>
  </si>
  <si>
    <t>2 années scolaires</t>
  </si>
  <si>
    <t>3 années scolaires</t>
  </si>
  <si>
    <t>4 années scolaires</t>
  </si>
  <si>
    <t>5 années scolaires</t>
  </si>
  <si>
    <t>Lecture: Le nombre d'années comme remplaçant calculé ici sur les 5 dernières années scolaires peut être sur des années consécutives ou non</t>
  </si>
  <si>
    <t xml:space="preserve">2nd degré </t>
  </si>
  <si>
    <t>Champ: France métropolitaine + DROM; personnels titulaires enseignant dans le secteur public, en activité et rémunérés au 30 novembre 2019.</t>
  </si>
  <si>
    <t>Champ: France métropolitaine + DROM; personnels non titulaires enseignant dans le secteur public, en activité et rémunérés au 30 novembre 2019.</t>
  </si>
  <si>
    <r>
      <t xml:space="preserve">Champ: France métropolitaine + DROM; personnels titulaires enseignant dans le second degré </t>
    </r>
    <r>
      <rPr>
        <i/>
        <sz val="10"/>
        <rFont val="Arial"/>
        <family val="2"/>
      </rPr>
      <t>public, en activité et rémunérés au 30 novembre 2019.</t>
    </r>
  </si>
  <si>
    <t>Champ: France métropolitaine + DROM; personnels titulaires et non titulaires enseignant dans le second degré public, en activité et rémunérés au 30 novembre 2019.</t>
  </si>
  <si>
    <t>Champ: France métropolitaine + DROM; personnels titulaires de 55 ans et plus enseignant dans le secteur public, en activité et rémunérés au 30 novembre 2019.</t>
  </si>
  <si>
    <t>Remplaçant pour la majorité de son temps</t>
  </si>
  <si>
    <t>Note: l'ancienneté correspond ici au nombre d'années en tant qu'enseignant fonctionnaire. Sont ainsi comptabilisées les années comme stagiaire, sont exlues les périodes de détachement, de disponibilité, de congé parental, et. Le changement de corps en cours de carrière n'interrompt pas le cumul des années.
Ainsi, la valeur 0 année correspond principalement aux enseignants dans leur année comme stagiaire.</t>
  </si>
  <si>
    <t>Les informations sur les situations de retraites proviennent de BSA.</t>
  </si>
  <si>
    <r>
      <t>1</t>
    </r>
    <r>
      <rPr>
        <vertAlign val="superscript"/>
        <sz val="11"/>
        <color theme="1"/>
        <rFont val="Calibri"/>
        <family val="2"/>
        <scheme val="minor"/>
      </rPr>
      <t>er</t>
    </r>
    <r>
      <rPr>
        <sz val="11"/>
        <color theme="1"/>
        <rFont val="Calibri"/>
        <family val="2"/>
        <scheme val="minor"/>
      </rPr>
      <t xml:space="preserve"> degré</t>
    </r>
  </si>
  <si>
    <r>
      <t>2</t>
    </r>
    <r>
      <rPr>
        <vertAlign val="superscript"/>
        <sz val="11"/>
        <color theme="1"/>
        <rFont val="Calibri"/>
        <family val="2"/>
        <scheme val="minor"/>
      </rPr>
      <t>nd</t>
    </r>
    <r>
      <rPr>
        <sz val="11"/>
        <color theme="1"/>
        <rFont val="Calibri"/>
        <family val="2"/>
        <scheme val="minor"/>
      </rPr>
      <t xml:space="preserve"> degré</t>
    </r>
  </si>
  <si>
    <t>A au moins une affectation en zone de remplacement, mais est peu disponible pour du remplacement</t>
  </si>
  <si>
    <t>A au moins une affectation en zone de remplacement, mais n'est pas du tout disponible pour du remplacement</t>
  </si>
  <si>
    <r>
      <t>Total 2</t>
    </r>
    <r>
      <rPr>
        <vertAlign val="superscript"/>
        <sz val="11"/>
        <color theme="1"/>
        <rFont val="Calibri"/>
        <family val="2"/>
        <scheme val="minor"/>
      </rPr>
      <t>nd</t>
    </r>
    <r>
      <rPr>
        <sz val="11"/>
        <color theme="1"/>
        <rFont val="Calibri"/>
        <family val="2"/>
        <scheme val="minor"/>
      </rPr>
      <t xml:space="preserve"> degré</t>
    </r>
  </si>
  <si>
    <r>
      <t xml:space="preserve">Figure 1 – Part des remplaçants parmi les enseignants titulaires en 2019-2020 </t>
    </r>
    <r>
      <rPr>
        <sz val="10"/>
        <rFont val="Arial"/>
        <family val="2"/>
      </rPr>
      <t>(en %)</t>
    </r>
  </si>
  <si>
    <r>
      <t>Total 1</t>
    </r>
    <r>
      <rPr>
        <vertAlign val="superscript"/>
        <sz val="11"/>
        <color theme="1"/>
        <rFont val="Calibri"/>
        <family val="2"/>
        <scheme val="minor"/>
      </rPr>
      <t>er</t>
    </r>
    <r>
      <rPr>
        <sz val="11"/>
        <color theme="1"/>
        <rFont val="Calibri"/>
        <family val="2"/>
        <scheme val="minor"/>
      </rPr>
      <t xml:space="preserve"> degré</t>
    </r>
  </si>
  <si>
    <r>
      <rPr>
        <b/>
        <sz val="10"/>
        <rFont val="Arial"/>
        <family val="2"/>
      </rPr>
      <t xml:space="preserve">Source : </t>
    </r>
    <r>
      <rPr>
        <sz val="10"/>
        <rFont val="Arial"/>
        <family val="2"/>
      </rPr>
      <t>MENJS-MESRI-DEPP, Panel des personnels issu de BSA, novembre 2019.</t>
    </r>
  </si>
  <si>
    <t>Effectifs remplaçants (titulaires)</t>
  </si>
  <si>
    <t>Effectifs remplaçants non titulaires</t>
  </si>
  <si>
    <t>Effectifs remplaçants T+NT</t>
  </si>
  <si>
    <t>Effectifs remplaçants+non-remplaçants T+NT</t>
  </si>
  <si>
    <r>
      <rPr>
        <b/>
        <sz val="10"/>
        <color theme="1"/>
        <rFont val="Arial"/>
        <family val="2"/>
      </rPr>
      <t>Lecture :</t>
    </r>
    <r>
      <rPr>
        <sz val="10"/>
        <color theme="1"/>
        <rFont val="Arial"/>
        <family val="2"/>
      </rPr>
      <t xml:space="preserve"> dans l'ensemble des disciplines générales, 5,5 % des enseignants sont remplaçants répartis en 2,8 % de titulaires et de 2,7 % de non-titulaires.</t>
    </r>
  </si>
  <si>
    <r>
      <rPr>
        <b/>
        <sz val="10"/>
        <rFont val="Arial"/>
        <family val="2"/>
      </rPr>
      <t>Source :</t>
    </r>
    <r>
      <rPr>
        <sz val="10"/>
        <rFont val="Arial"/>
        <family val="2"/>
      </rPr>
      <t xml:space="preserve"> MENJS-MESRI-DEPP, Panel des personnels issu de BSA, novembre 2019.</t>
    </r>
  </si>
  <si>
    <t>Éducation physique et sportive</t>
  </si>
  <si>
    <t>Éducation musicale</t>
  </si>
  <si>
    <t>Est remplaçant en 2019-2020</t>
  </si>
  <si>
    <t>N'est pas remplaçant en 2019-2020</t>
  </si>
  <si>
    <r>
      <rPr>
        <b/>
        <sz val="10"/>
        <color theme="1"/>
        <rFont val="Arial"/>
        <family val="2"/>
      </rPr>
      <t>Lecture :</t>
    </r>
    <r>
      <rPr>
        <sz val="10"/>
        <color theme="1"/>
        <rFont val="Arial"/>
        <family val="2"/>
      </rPr>
      <t xml:space="preserve"> le nombre d'années comme remplaçant calculé ici sur les cinq dernières années scolaires peut être sur des années consécutives ou non.</t>
    </r>
  </si>
  <si>
    <t>Nombre d'année(s) en remplaçant sur les cinq dernières années</t>
  </si>
  <si>
    <t>Figure 14a –  Durées (en jours) des absences pour raisons de santé en 2018-2019 des enseignants du 1er degré en 2019-2020, selon la classe d'âge et le sexe</t>
  </si>
  <si>
    <t>Figure 14b –  Durées (en jours) des absences pour raison de santé en 2018-2019 des enseignants du 2nd degré en 2019-2020, selon la classe d'âge et le sexe</t>
  </si>
  <si>
    <r>
      <t>Figure 13a –  Part des enseignants 2019-2020 du premier degré ayant eu des absences de longue durée</t>
    </r>
    <r>
      <rPr>
        <b/>
        <vertAlign val="superscript"/>
        <sz val="10"/>
        <rFont val="Arial"/>
        <family val="2"/>
      </rPr>
      <t>1</t>
    </r>
    <r>
      <rPr>
        <b/>
        <sz val="10"/>
        <rFont val="Arial"/>
        <family val="2"/>
      </rPr>
      <t xml:space="preserve"> pour raisons de santé en 2018-2019 (en %)</t>
    </r>
  </si>
  <si>
    <t>Figure 13b –  Part des enseignants 2019-2020 du second degré ayant eu des absences de longue durée pour raisons de santé en 2018-2019 (en %)</t>
  </si>
  <si>
    <t>Figure 12 – Part des enseignants, remplaçants ou non, de 55 ans et plus en 2017-2018 en situation de retraite en 2018-2019 (en %)</t>
  </si>
  <si>
    <t>Figure 11 – L'expérience comme remplaçant sur les 5 dernière années en 2019-2020 (en %)</t>
  </si>
  <si>
    <r>
      <t xml:space="preserve">Figure 10 – L'expérience comme remplaçant sur les cinq dernières années en 2019-2020 </t>
    </r>
    <r>
      <rPr>
        <sz val="10"/>
        <rFont val="Arial"/>
        <family val="2"/>
      </rPr>
      <t>(en %)</t>
    </r>
  </si>
  <si>
    <t>Figure 9 – Le remplacement et la classe d'ancienneté comme enseignant fonctionnaire en 2019-2020 (en %)</t>
  </si>
  <si>
    <r>
      <t xml:space="preserve">Figure 8 – Part des remplaçants parmi les enseignants titulaires, selon la classe d'âge en 2019-2020 </t>
    </r>
    <r>
      <rPr>
        <sz val="10"/>
        <rFont val="Arial"/>
        <family val="2"/>
      </rPr>
      <t>(en %)</t>
    </r>
  </si>
  <si>
    <t>Figure 7b – Evolution de la part des remplaçants parmi les enseignants titulaires et non titulaires selon les principales disciplines non professionnelles en 2019-2020 (en %)</t>
  </si>
  <si>
    <t>Figure 7a – Evolution de la part des remplaçants parmi les enseignants titulaires et non titulaires selon les regroupements de disciplines en 2019-2020 (en %)</t>
  </si>
  <si>
    <r>
      <rPr>
        <b/>
        <sz val="10"/>
        <rFont val="Arial"/>
        <family val="2"/>
      </rPr>
      <t>Champ :</t>
    </r>
    <r>
      <rPr>
        <sz val="10"/>
        <rFont val="Arial"/>
        <family val="2"/>
      </rPr>
      <t xml:space="preserve"> France métropolitaine + DROM, personnels titulaires et non titulaires enseignant dans le secteur public, en activité et rémunérés au 30 novembre 2019.</t>
    </r>
  </si>
  <si>
    <r>
      <rPr>
        <b/>
        <sz val="10"/>
        <rFont val="Arial"/>
        <family val="2"/>
      </rPr>
      <t>Champ :</t>
    </r>
    <r>
      <rPr>
        <sz val="10"/>
        <rFont val="Arial"/>
        <family val="2"/>
      </rPr>
      <t xml:space="preserve"> France métropolitaine + DROM, personnels titulaires enseignant dans le secteur public, en activité et rémunérés au 30 novembre 2019.</t>
    </r>
  </si>
  <si>
    <r>
      <rPr>
        <b/>
        <sz val="10"/>
        <rFont val="Arial"/>
        <family val="2"/>
      </rPr>
      <t xml:space="preserve">Champ : </t>
    </r>
    <r>
      <rPr>
        <sz val="10"/>
        <rFont val="Arial"/>
        <family val="2"/>
      </rPr>
      <t>France métropolitaine + DROM, personnels titulaires et non titulaires enseignant dans le second degré public, en activité et rémunérés au 30 novembre 2019.</t>
    </r>
  </si>
  <si>
    <r>
      <rPr>
        <b/>
        <sz val="10"/>
        <rFont val="Arial"/>
        <family val="2"/>
      </rPr>
      <t xml:space="preserve">Champ : </t>
    </r>
    <r>
      <rPr>
        <sz val="10"/>
        <rFont val="Arial"/>
        <family val="2"/>
      </rPr>
      <t>France métropolitaine + DROM, personnels titulaires enseignant dans le secteur public, en activité et rémunérés au 30 novembre 2019.</t>
    </r>
  </si>
  <si>
    <r>
      <rPr>
        <b/>
        <sz val="10"/>
        <rFont val="Arial"/>
        <family val="2"/>
      </rPr>
      <t>Champ :</t>
    </r>
    <r>
      <rPr>
        <sz val="10"/>
        <rFont val="Arial"/>
        <family val="2"/>
      </rPr>
      <t xml:space="preserve"> France métropolitaine + DROM, personnels titulaires enseignant dans le secteur public, en activité et rémunérés au 30 novembre 2019.</t>
    </r>
  </si>
  <si>
    <t>Figure 5 – Évolution de la part des enseignants remplaçants parmi les titulaires et non-titulaires des premier et second degrés publics</t>
  </si>
  <si>
    <r>
      <t xml:space="preserve">Figure 6 – Part des remplaçants parmi les enseignants titulaires et non titulaires du second degré, selon la discipline en 2019-2020 </t>
    </r>
    <r>
      <rPr>
        <sz val="10"/>
        <rFont val="Arial"/>
        <family val="2"/>
      </rPr>
      <t>(en %)</t>
    </r>
  </si>
  <si>
    <r>
      <t xml:space="preserve">Réf. : </t>
    </r>
    <r>
      <rPr>
        <i/>
        <sz val="10"/>
        <color theme="1"/>
        <rFont val="Arial"/>
        <family val="2"/>
      </rPr>
      <t>Note d'information</t>
    </r>
    <r>
      <rPr>
        <sz val="10"/>
        <color theme="1"/>
        <rFont val="Arial"/>
        <family val="2"/>
      </rPr>
      <t>, n° 20.45 © 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</si>
</sst>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0" x14ac:knownFonts="1">
    <font>
      <sz val="11"/>
      <color theme="1"/>
      <name val="Calibri"/>
      <family val="2"/>
      <scheme val="minor"/>
    </font>
    <font>
      <b/>
      <sz val="11"/>
      <color theme="1"/>
      <name val="Calibri"/>
      <family val="2"/>
      <scheme val="minor"/>
    </font>
    <font>
      <sz val="10"/>
      <color rgb="FF000000"/>
      <name val="Arial"/>
      <family val="2"/>
    </font>
    <font>
      <sz val="10"/>
      <name val="Arial"/>
      <family val="2"/>
    </font>
    <font>
      <b/>
      <sz val="10"/>
      <name val="Arial"/>
      <family val="2"/>
    </font>
    <font>
      <b/>
      <sz val="10"/>
      <color rgb="FF323232"/>
      <name val="Arial"/>
      <family val="2"/>
    </font>
    <font>
      <i/>
      <sz val="11"/>
      <color theme="1"/>
      <name val="Calibri"/>
      <family val="2"/>
      <scheme val="minor"/>
    </font>
    <font>
      <sz val="11"/>
      <color rgb="FF9C6500"/>
      <name val="Calibri"/>
      <family val="2"/>
      <scheme val="minor"/>
    </font>
    <font>
      <i/>
      <sz val="10"/>
      <name val="Arial"/>
      <family val="2"/>
    </font>
    <font>
      <sz val="11"/>
      <color theme="1"/>
      <name val="Calibri"/>
      <family val="2"/>
      <scheme val="minor"/>
    </font>
    <font>
      <sz val="11"/>
      <name val="Calibri"/>
      <family val="2"/>
      <scheme val="minor"/>
    </font>
    <font>
      <sz val="10"/>
      <color theme="1"/>
      <name val="Arial"/>
      <family val="2"/>
    </font>
    <font>
      <b/>
      <sz val="10"/>
      <color rgb="FF000000"/>
      <name val="Arial"/>
      <family val="2"/>
    </font>
    <font>
      <i/>
      <sz val="10"/>
      <color theme="1"/>
      <name val="Arial"/>
      <family val="2"/>
    </font>
    <font>
      <b/>
      <sz val="10"/>
      <color theme="1"/>
      <name val="Arial"/>
      <family val="2"/>
    </font>
    <font>
      <b/>
      <vertAlign val="superscript"/>
      <sz val="10"/>
      <name val="Arial"/>
      <family val="2"/>
    </font>
    <font>
      <strike/>
      <sz val="10"/>
      <name val="Arial"/>
      <family val="2"/>
    </font>
    <font>
      <i/>
      <sz val="11"/>
      <name val="Calibri"/>
      <family val="2"/>
      <scheme val="minor"/>
    </font>
    <font>
      <i/>
      <vertAlign val="superscript"/>
      <sz val="10"/>
      <name val="Arial"/>
      <family val="2"/>
    </font>
    <font>
      <vertAlign val="superscript"/>
      <sz val="11"/>
      <color theme="1"/>
      <name val="Calibri"/>
      <family val="2"/>
      <scheme val="minor"/>
    </font>
  </fonts>
  <fills count="9">
    <fill>
      <patternFill patternType="none"/>
    </fill>
    <fill>
      <patternFill patternType="gray125"/>
    </fill>
    <fill>
      <patternFill patternType="solid">
        <fgColor indexed="6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EB9C"/>
      </patternFill>
    </fill>
    <fill>
      <patternFill patternType="solid">
        <fgColor indexed="9"/>
        <bgColor indexed="64"/>
      </patternFill>
    </fill>
    <fill>
      <patternFill patternType="solid">
        <fgColor theme="2"/>
        <bgColor indexed="64"/>
      </patternFill>
    </fill>
  </fills>
  <borders count="5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bottom style="thin">
        <color indexed="64"/>
      </bottom>
      <diagonal/>
    </border>
    <border>
      <left style="thin">
        <color auto="1"/>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top style="thin">
        <color auto="1"/>
      </top>
      <bottom/>
      <diagonal/>
    </border>
    <border>
      <left style="thin">
        <color auto="1"/>
      </left>
      <right/>
      <top style="medium">
        <color indexed="64"/>
      </top>
      <bottom style="thin">
        <color auto="1"/>
      </bottom>
      <diagonal/>
    </border>
    <border>
      <left style="thin">
        <color auto="1"/>
      </left>
      <right/>
      <top style="thin">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auto="1"/>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thin">
        <color auto="1"/>
      </top>
      <bottom style="medium">
        <color indexed="64"/>
      </bottom>
      <diagonal/>
    </border>
    <border>
      <left style="thin">
        <color auto="1"/>
      </left>
      <right/>
      <top/>
      <bottom/>
      <diagonal/>
    </border>
    <border>
      <left/>
      <right/>
      <top style="thin">
        <color auto="1"/>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7" fillId="6" borderId="0" applyNumberFormat="0" applyBorder="0" applyAlignment="0" applyProtection="0"/>
    <xf numFmtId="9" fontId="9" fillId="0" borderId="0" applyFont="0" applyFill="0" applyBorder="0" applyAlignment="0" applyProtection="0"/>
  </cellStyleXfs>
  <cellXfs count="192">
    <xf numFmtId="0" fontId="0" fillId="0" borderId="0" xfId="0"/>
    <xf numFmtId="0" fontId="2" fillId="0" borderId="0" xfId="0" applyFont="1" applyAlignment="1">
      <alignment horizontal="left" vertical="center"/>
    </xf>
    <xf numFmtId="0" fontId="1" fillId="0" borderId="0" xfId="0" applyFont="1"/>
    <xf numFmtId="0" fontId="2" fillId="0" borderId="0" xfId="0" quotePrefix="1" applyFont="1"/>
    <xf numFmtId="0" fontId="0" fillId="2" borderId="1" xfId="0" applyNumberFormat="1" applyFont="1" applyFill="1" applyBorder="1" applyAlignment="1" applyProtection="1"/>
    <xf numFmtId="0" fontId="0" fillId="0" borderId="1" xfId="0" applyNumberFormat="1" applyFont="1" applyFill="1" applyBorder="1" applyAlignment="1" applyProtection="1">
      <alignment horizontal="center" wrapText="1"/>
    </xf>
    <xf numFmtId="0" fontId="0" fillId="0" borderId="1" xfId="0" applyNumberFormat="1" applyFont="1" applyFill="1" applyBorder="1" applyAlignment="1" applyProtection="1">
      <alignment horizontal="left" vertical="top" wrapText="1"/>
    </xf>
    <xf numFmtId="164" fontId="0" fillId="2" borderId="1" xfId="0" applyNumberFormat="1" applyFont="1" applyFill="1" applyBorder="1" applyAlignment="1" applyProtection="1"/>
    <xf numFmtId="0" fontId="0" fillId="2" borderId="1" xfId="0" applyNumberFormat="1" applyFont="1" applyFill="1" applyBorder="1" applyAlignment="1" applyProtection="1">
      <alignment wrapText="1"/>
    </xf>
    <xf numFmtId="0" fontId="4" fillId="0" borderId="0" xfId="1" applyFont="1" applyFill="1" applyBorder="1" applyAlignment="1">
      <alignment horizontal="left" vertical="center" wrapText="1"/>
    </xf>
    <xf numFmtId="0" fontId="5" fillId="0" borderId="0" xfId="0" applyFont="1" applyAlignment="1">
      <alignment horizontal="justify" vertical="center"/>
    </xf>
    <xf numFmtId="0" fontId="0" fillId="2" borderId="0" xfId="0" applyNumberFormat="1" applyFont="1" applyFill="1" applyBorder="1" applyAlignment="1" applyProtection="1"/>
    <xf numFmtId="0" fontId="0" fillId="2" borderId="1" xfId="0" applyNumberFormat="1" applyFont="1" applyFill="1" applyBorder="1" applyAlignment="1" applyProtection="1">
      <alignment horizontal="center"/>
    </xf>
    <xf numFmtId="0" fontId="4" fillId="0" borderId="0" xfId="1" applyFont="1" applyFill="1" applyBorder="1" applyAlignment="1">
      <alignment vertical="center"/>
    </xf>
    <xf numFmtId="0" fontId="4" fillId="0" borderId="0" xfId="1" applyFont="1" applyFill="1" applyBorder="1" applyAlignment="1">
      <alignment horizontal="left" vertical="center"/>
    </xf>
    <xf numFmtId="0" fontId="1" fillId="3" borderId="8" xfId="0" applyNumberFormat="1" applyFont="1" applyFill="1" applyBorder="1" applyAlignment="1" applyProtection="1">
      <alignment vertical="top" wrapText="1"/>
    </xf>
    <xf numFmtId="0" fontId="1" fillId="4" borderId="8" xfId="0" applyNumberFormat="1" applyFont="1" applyFill="1" applyBorder="1" applyAlignment="1" applyProtection="1">
      <alignment vertical="top" wrapText="1"/>
    </xf>
    <xf numFmtId="0" fontId="1" fillId="5" borderId="8" xfId="0" applyNumberFormat="1" applyFont="1" applyFill="1" applyBorder="1" applyAlignment="1" applyProtection="1">
      <alignment vertical="top" wrapText="1"/>
    </xf>
    <xf numFmtId="0" fontId="0" fillId="0" borderId="1" xfId="0" applyNumberFormat="1" applyFont="1" applyFill="1" applyBorder="1" applyAlignment="1" applyProtection="1">
      <alignment horizontal="right" wrapText="1"/>
    </xf>
    <xf numFmtId="0" fontId="0" fillId="0" borderId="1" xfId="0" applyNumberFormat="1" applyFont="1" applyFill="1" applyBorder="1" applyAlignment="1" applyProtection="1">
      <alignment horizontal="right" vertical="top" wrapText="1"/>
    </xf>
    <xf numFmtId="0" fontId="0" fillId="2" borderId="0" xfId="0" applyNumberFormat="1" applyFont="1" applyFill="1" applyBorder="1" applyAlignment="1" applyProtection="1">
      <alignment horizontal="left" wrapText="1"/>
    </xf>
    <xf numFmtId="1" fontId="0" fillId="2" borderId="1" xfId="0" applyNumberFormat="1" applyFont="1" applyFill="1" applyBorder="1" applyAlignment="1" applyProtection="1"/>
    <xf numFmtId="1" fontId="0" fillId="0" borderId="0" xfId="0" applyNumberFormat="1"/>
    <xf numFmtId="0" fontId="0" fillId="2" borderId="3" xfId="0" applyNumberFormat="1" applyFont="1" applyFill="1" applyBorder="1" applyAlignment="1" applyProtection="1">
      <alignment wrapText="1"/>
    </xf>
    <xf numFmtId="164" fontId="0" fillId="0" borderId="0" xfId="0" applyNumberFormat="1"/>
    <xf numFmtId="0" fontId="8" fillId="7" borderId="0" xfId="2" applyFont="1" applyFill="1" applyAlignment="1">
      <alignment horizontal="left" vertical="center"/>
    </xf>
    <xf numFmtId="0" fontId="3" fillId="0" borderId="0" xfId="1" applyFont="1" applyAlignment="1">
      <alignment vertical="center"/>
    </xf>
    <xf numFmtId="0" fontId="8" fillId="0" borderId="0" xfId="2" applyFont="1" applyFill="1" applyAlignment="1">
      <alignment vertical="top"/>
    </xf>
    <xf numFmtId="0" fontId="0" fillId="0" borderId="0" xfId="0" applyAlignment="1">
      <alignment vertical="center"/>
    </xf>
    <xf numFmtId="164" fontId="0" fillId="0" borderId="10" xfId="0" applyNumberFormat="1" applyFont="1" applyFill="1" applyBorder="1" applyAlignment="1" applyProtection="1">
      <alignment horizontal="right" wrapText="1"/>
    </xf>
    <xf numFmtId="164" fontId="0" fillId="0" borderId="11" xfId="0" applyNumberFormat="1" applyFont="1" applyFill="1" applyBorder="1" applyAlignment="1" applyProtection="1">
      <alignment horizontal="right" wrapText="1"/>
    </xf>
    <xf numFmtId="164" fontId="0" fillId="0" borderId="12" xfId="0" applyNumberFormat="1" applyFont="1" applyFill="1" applyBorder="1" applyAlignment="1" applyProtection="1">
      <alignment horizontal="right" wrapText="1"/>
    </xf>
    <xf numFmtId="164" fontId="0" fillId="0" borderId="13" xfId="0" applyNumberFormat="1" applyFont="1" applyFill="1" applyBorder="1" applyAlignment="1" applyProtection="1">
      <alignment horizontal="right" wrapText="1"/>
    </xf>
    <xf numFmtId="0" fontId="0" fillId="0" borderId="25" xfId="0" applyNumberFormat="1" applyFont="1" applyFill="1" applyBorder="1" applyAlignment="1" applyProtection="1">
      <alignment horizontal="right" wrapText="1"/>
    </xf>
    <xf numFmtId="0" fontId="0" fillId="0" borderId="24" xfId="0" applyNumberFormat="1" applyFont="1" applyFill="1" applyBorder="1" applyAlignment="1" applyProtection="1">
      <alignment horizontal="left" vertical="top" wrapText="1"/>
    </xf>
    <xf numFmtId="0" fontId="1" fillId="2" borderId="24" xfId="0" applyNumberFormat="1" applyFont="1" applyFill="1" applyBorder="1" applyAlignment="1" applyProtection="1"/>
    <xf numFmtId="0" fontId="0" fillId="0" borderId="25" xfId="0" applyNumberFormat="1" applyFont="1" applyFill="1" applyBorder="1" applyAlignment="1" applyProtection="1">
      <alignment horizontal="left" vertical="top" wrapText="1"/>
    </xf>
    <xf numFmtId="0" fontId="1" fillId="2" borderId="25" xfId="0" applyNumberFormat="1" applyFont="1" applyFill="1" applyBorder="1" applyAlignment="1" applyProtection="1"/>
    <xf numFmtId="0" fontId="0" fillId="0" borderId="25" xfId="0" applyNumberFormat="1" applyBorder="1"/>
    <xf numFmtId="0" fontId="1" fillId="5" borderId="25" xfId="0" applyNumberFormat="1" applyFont="1" applyFill="1" applyBorder="1" applyAlignment="1" applyProtection="1">
      <alignment vertical="top" wrapText="1"/>
    </xf>
    <xf numFmtId="0" fontId="1" fillId="4" borderId="25" xfId="0" applyNumberFormat="1" applyFont="1" applyFill="1" applyBorder="1" applyAlignment="1" applyProtection="1">
      <alignment vertical="top" wrapText="1"/>
    </xf>
    <xf numFmtId="0" fontId="1" fillId="3" borderId="25" xfId="0" applyNumberFormat="1" applyFont="1" applyFill="1" applyBorder="1" applyAlignment="1" applyProtection="1">
      <alignment vertical="top" wrapText="1"/>
    </xf>
    <xf numFmtId="0" fontId="0" fillId="0" borderId="25" xfId="0" applyNumberFormat="1" applyFont="1" applyFill="1" applyBorder="1" applyAlignment="1" applyProtection="1">
      <alignment vertical="top" wrapText="1"/>
    </xf>
    <xf numFmtId="0" fontId="6" fillId="0" borderId="25" xfId="0" applyNumberFormat="1" applyFont="1" applyFill="1" applyBorder="1" applyAlignment="1" applyProtection="1">
      <alignment horizontal="right" vertical="top" wrapText="1"/>
    </xf>
    <xf numFmtId="0" fontId="0" fillId="0" borderId="0" xfId="0" applyFill="1"/>
    <xf numFmtId="0" fontId="10" fillId="0" borderId="0" xfId="0" applyFont="1" applyFill="1"/>
    <xf numFmtId="0" fontId="0" fillId="0" borderId="29" xfId="0" applyNumberFormat="1" applyFont="1" applyFill="1" applyBorder="1" applyAlignment="1" applyProtection="1">
      <alignment horizontal="left" vertical="top" wrapText="1"/>
    </xf>
    <xf numFmtId="0" fontId="0" fillId="0" borderId="30" xfId="0" applyNumberFormat="1" applyFont="1" applyFill="1" applyBorder="1" applyAlignment="1" applyProtection="1">
      <alignment horizontal="left" vertical="top" wrapText="1"/>
    </xf>
    <xf numFmtId="0" fontId="0" fillId="0" borderId="26" xfId="0" applyNumberFormat="1" applyFont="1" applyFill="1" applyBorder="1" applyAlignment="1" applyProtection="1">
      <alignment horizontal="right" wrapText="1"/>
    </xf>
    <xf numFmtId="0" fontId="0" fillId="0" borderId="10" xfId="0" applyNumberFormat="1" applyFont="1" applyFill="1" applyBorder="1" applyAlignment="1" applyProtection="1">
      <alignment horizontal="right" wrapText="1"/>
    </xf>
    <xf numFmtId="0" fontId="0" fillId="0" borderId="12" xfId="0" applyNumberFormat="1" applyFont="1" applyFill="1" applyBorder="1" applyAlignment="1" applyProtection="1">
      <alignment horizontal="right" wrapText="1"/>
    </xf>
    <xf numFmtId="0" fontId="0" fillId="0" borderId="8" xfId="0" applyBorder="1"/>
    <xf numFmtId="0" fontId="0" fillId="0" borderId="28" xfId="0" applyBorder="1"/>
    <xf numFmtId="0" fontId="0" fillId="0" borderId="37" xfId="0" applyBorder="1" applyAlignment="1">
      <alignment horizontal="center" wrapText="1"/>
    </xf>
    <xf numFmtId="0" fontId="0" fillId="0" borderId="38" xfId="0" applyBorder="1" applyAlignment="1">
      <alignment horizontal="center" wrapText="1"/>
    </xf>
    <xf numFmtId="0" fontId="1" fillId="0" borderId="31" xfId="0" applyFont="1" applyBorder="1"/>
    <xf numFmtId="0" fontId="0" fillId="0" borderId="0" xfId="0" applyNumberFormat="1" applyFont="1" applyFill="1" applyBorder="1" applyAlignment="1" applyProtection="1">
      <alignment horizontal="right" wrapText="1"/>
    </xf>
    <xf numFmtId="165" fontId="0" fillId="0" borderId="0" xfId="3" applyNumberFormat="1" applyFont="1" applyFill="1" applyBorder="1" applyAlignment="1" applyProtection="1">
      <alignment horizontal="right" wrapText="1"/>
    </xf>
    <xf numFmtId="0" fontId="0" fillId="0" borderId="41" xfId="0" applyBorder="1" applyAlignment="1">
      <alignment horizontal="right" indent="4"/>
    </xf>
    <xf numFmtId="0" fontId="0" fillId="0" borderId="42" xfId="0" applyBorder="1" applyAlignment="1">
      <alignment horizontal="right" indent="4"/>
    </xf>
    <xf numFmtId="164" fontId="0" fillId="0" borderId="3" xfId="0" applyNumberFormat="1" applyFont="1" applyFill="1" applyBorder="1" applyAlignment="1" applyProtection="1">
      <alignment horizontal="right" wrapText="1"/>
    </xf>
    <xf numFmtId="0" fontId="0" fillId="0" borderId="7" xfId="0" applyNumberFormat="1" applyFont="1" applyFill="1" applyBorder="1" applyAlignment="1" applyProtection="1">
      <alignment horizontal="left" vertical="top" wrapText="1"/>
    </xf>
    <xf numFmtId="0" fontId="0" fillId="0" borderId="33" xfId="0" applyNumberFormat="1" applyFont="1" applyFill="1" applyBorder="1" applyAlignment="1" applyProtection="1">
      <alignment horizontal="right" wrapText="1"/>
    </xf>
    <xf numFmtId="0" fontId="0" fillId="0" borderId="50" xfId="0" applyNumberFormat="1" applyFont="1" applyFill="1" applyBorder="1" applyAlignment="1" applyProtection="1">
      <alignment horizontal="right" wrapText="1"/>
    </xf>
    <xf numFmtId="0" fontId="0" fillId="0" borderId="51" xfId="0" applyNumberFormat="1" applyFont="1" applyFill="1" applyBorder="1" applyAlignment="1" applyProtection="1">
      <alignment horizontal="right" wrapText="1"/>
    </xf>
    <xf numFmtId="0" fontId="0" fillId="0" borderId="52" xfId="0" applyNumberFormat="1" applyFont="1" applyFill="1" applyBorder="1" applyAlignment="1" applyProtection="1">
      <alignment horizontal="right" wrapText="1"/>
    </xf>
    <xf numFmtId="0" fontId="0" fillId="0" borderId="34" xfId="0" applyNumberFormat="1" applyFont="1" applyFill="1" applyBorder="1" applyAlignment="1" applyProtection="1">
      <alignment horizontal="center" wrapText="1"/>
    </xf>
    <xf numFmtId="0" fontId="0" fillId="0" borderId="35" xfId="0" applyNumberFormat="1" applyFont="1" applyFill="1" applyBorder="1" applyAlignment="1" applyProtection="1">
      <alignment horizontal="center" wrapText="1"/>
    </xf>
    <xf numFmtId="164" fontId="0" fillId="0" borderId="26" xfId="0" applyNumberFormat="1" applyFont="1" applyFill="1" applyBorder="1" applyAlignment="1" applyProtection="1">
      <alignment horizontal="right" wrapText="1"/>
    </xf>
    <xf numFmtId="164" fontId="0" fillId="0" borderId="27" xfId="0" applyNumberFormat="1" applyFont="1" applyFill="1" applyBorder="1" applyAlignment="1" applyProtection="1">
      <alignment horizontal="right" wrapText="1"/>
    </xf>
    <xf numFmtId="164" fontId="0" fillId="0" borderId="17" xfId="0" applyNumberFormat="1" applyFont="1" applyFill="1" applyBorder="1" applyAlignment="1" applyProtection="1">
      <alignment horizontal="right" wrapText="1"/>
    </xf>
    <xf numFmtId="164" fontId="0" fillId="0" borderId="18" xfId="0" applyNumberFormat="1" applyFont="1" applyFill="1" applyBorder="1" applyAlignment="1" applyProtection="1">
      <alignment horizontal="right" wrapText="1"/>
    </xf>
    <xf numFmtId="0" fontId="0" fillId="0" borderId="14" xfId="0" applyNumberFormat="1" applyFont="1" applyFill="1" applyBorder="1" applyAlignment="1" applyProtection="1">
      <alignment horizontal="left" vertical="top" wrapText="1"/>
    </xf>
    <xf numFmtId="0" fontId="0" fillId="0" borderId="15" xfId="0" applyNumberFormat="1" applyFont="1" applyFill="1" applyBorder="1" applyAlignment="1" applyProtection="1">
      <alignment horizontal="left" vertical="top" wrapText="1"/>
    </xf>
    <xf numFmtId="0" fontId="0" fillId="0" borderId="16" xfId="0" applyNumberFormat="1" applyFont="1" applyFill="1" applyBorder="1" applyAlignment="1" applyProtection="1">
      <alignment horizontal="left" vertical="top" wrapText="1"/>
    </xf>
    <xf numFmtId="164" fontId="0" fillId="0" borderId="10" xfId="3" applyNumberFormat="1" applyFont="1" applyBorder="1"/>
    <xf numFmtId="164" fontId="0" fillId="0" borderId="12" xfId="3" applyNumberFormat="1" applyFont="1" applyBorder="1"/>
    <xf numFmtId="164" fontId="0" fillId="8" borderId="26" xfId="0" applyNumberFormat="1" applyFill="1" applyBorder="1"/>
    <xf numFmtId="164" fontId="0" fillId="8" borderId="27" xfId="0" applyNumberFormat="1" applyFill="1" applyBorder="1"/>
    <xf numFmtId="164" fontId="0" fillId="0" borderId="11" xfId="3" applyNumberFormat="1" applyFont="1" applyBorder="1"/>
    <xf numFmtId="164" fontId="0" fillId="0" borderId="13" xfId="3" applyNumberFormat="1" applyFont="1" applyBorder="1"/>
    <xf numFmtId="0" fontId="0" fillId="0" borderId="39" xfId="0" applyBorder="1" applyAlignment="1">
      <alignment vertical="center"/>
    </xf>
    <xf numFmtId="0" fontId="0" fillId="0" borderId="43" xfId="0" applyBorder="1" applyAlignment="1">
      <alignment vertical="center"/>
    </xf>
    <xf numFmtId="0" fontId="0" fillId="0" borderId="40" xfId="0" applyBorder="1" applyAlignment="1">
      <alignment vertical="center"/>
    </xf>
    <xf numFmtId="0" fontId="3" fillId="0" borderId="0" xfId="0" quotePrefix="1" applyFont="1"/>
    <xf numFmtId="0" fontId="4" fillId="0" borderId="0" xfId="0" applyFont="1" applyAlignment="1">
      <alignment horizontal="justify" vertical="center"/>
    </xf>
    <xf numFmtId="0" fontId="3" fillId="0" borderId="0" xfId="0" applyFont="1" applyAlignment="1">
      <alignment horizontal="justify" vertical="center"/>
    </xf>
    <xf numFmtId="0" fontId="0" fillId="2" borderId="25" xfId="0" applyNumberFormat="1" applyFont="1" applyFill="1" applyBorder="1" applyAlignment="1" applyProtection="1">
      <alignment horizontal="center" vertical="center" wrapText="1"/>
    </xf>
    <xf numFmtId="0" fontId="0" fillId="2" borderId="25" xfId="0" applyNumberFormat="1" applyFont="1" applyFill="1" applyBorder="1" applyAlignment="1" applyProtection="1">
      <alignment wrapText="1"/>
    </xf>
    <xf numFmtId="0" fontId="1" fillId="2" borderId="7" xfId="0" applyNumberFormat="1" applyFont="1" applyFill="1" applyBorder="1" applyAlignment="1" applyProtection="1"/>
    <xf numFmtId="164" fontId="1" fillId="2" borderId="7" xfId="0" applyNumberFormat="1" applyFont="1" applyFill="1" applyBorder="1" applyAlignment="1" applyProtection="1"/>
    <xf numFmtId="164" fontId="1" fillId="0" borderId="3" xfId="0" applyNumberFormat="1" applyFont="1" applyFill="1" applyBorder="1" applyAlignment="1" applyProtection="1">
      <alignment horizontal="right" wrapText="1"/>
    </xf>
    <xf numFmtId="0" fontId="0" fillId="3" borderId="8" xfId="0" applyNumberFormat="1" applyFont="1" applyFill="1" applyBorder="1" applyAlignment="1" applyProtection="1">
      <alignment vertical="top" wrapText="1"/>
    </xf>
    <xf numFmtId="0" fontId="0" fillId="2" borderId="7" xfId="0" applyNumberFormat="1" applyFont="1" applyFill="1" applyBorder="1" applyAlignment="1" applyProtection="1"/>
    <xf numFmtId="164" fontId="0" fillId="2" borderId="7" xfId="0" applyNumberFormat="1" applyFont="1" applyFill="1" applyBorder="1" applyAlignment="1" applyProtection="1"/>
    <xf numFmtId="0" fontId="6" fillId="3" borderId="8" xfId="0" applyNumberFormat="1" applyFont="1" applyFill="1" applyBorder="1" applyAlignment="1" applyProtection="1">
      <alignment horizontal="right" vertical="top" wrapText="1"/>
    </xf>
    <xf numFmtId="164" fontId="0" fillId="0" borderId="1" xfId="0" applyNumberFormat="1" applyFont="1" applyFill="1" applyBorder="1" applyAlignment="1" applyProtection="1">
      <alignment horizontal="right" vertical="top" wrapText="1"/>
    </xf>
    <xf numFmtId="164" fontId="0" fillId="8" borderId="32" xfId="0" applyNumberFormat="1" applyFill="1" applyBorder="1"/>
    <xf numFmtId="164" fontId="0" fillId="0" borderId="5" xfId="3" applyNumberFormat="1" applyFont="1" applyBorder="1"/>
    <xf numFmtId="164" fontId="0" fillId="0" borderId="53" xfId="3" applyNumberFormat="1" applyFont="1" applyBorder="1"/>
    <xf numFmtId="0" fontId="12" fillId="0" borderId="0" xfId="0" applyFont="1" applyAlignment="1">
      <alignment horizontal="left" vertical="center"/>
    </xf>
    <xf numFmtId="0" fontId="13" fillId="0" borderId="0" xfId="0" applyFont="1"/>
    <xf numFmtId="0" fontId="11" fillId="0" borderId="0" xfId="0" applyFont="1" applyAlignment="1">
      <alignment wrapText="1"/>
    </xf>
    <xf numFmtId="0" fontId="0" fillId="0" borderId="20" xfId="0" applyBorder="1" applyAlignment="1">
      <alignment vertical="center"/>
    </xf>
    <xf numFmtId="0" fontId="0" fillId="0" borderId="20" xfId="0" applyNumberFormat="1" applyFont="1" applyFill="1" applyBorder="1" applyAlignment="1" applyProtection="1">
      <alignment horizontal="left" vertical="top" wrapText="1"/>
    </xf>
    <xf numFmtId="0" fontId="0" fillId="0" borderId="20" xfId="0" applyNumberFormat="1" applyFont="1" applyFill="1" applyBorder="1" applyAlignment="1" applyProtection="1">
      <alignment horizontal="right" wrapText="1"/>
    </xf>
    <xf numFmtId="0" fontId="0" fillId="0" borderId="22" xfId="0" applyNumberFormat="1" applyFont="1" applyFill="1" applyBorder="1" applyAlignment="1" applyProtection="1">
      <alignment horizontal="center" wrapText="1"/>
    </xf>
    <xf numFmtId="0" fontId="0" fillId="0" borderId="23" xfId="0" applyNumberFormat="1" applyFont="1" applyFill="1" applyBorder="1" applyAlignment="1" applyProtection="1">
      <alignment horizontal="center" wrapText="1"/>
    </xf>
    <xf numFmtId="0" fontId="3" fillId="0" borderId="0" xfId="0" applyFont="1" applyAlignment="1">
      <alignment horizontal="left" vertical="center" wrapText="1"/>
    </xf>
    <xf numFmtId="0" fontId="14" fillId="0" borderId="0" xfId="0" applyFont="1"/>
    <xf numFmtId="0" fontId="11" fillId="0" borderId="0" xfId="0" applyFont="1"/>
    <xf numFmtId="164" fontId="0" fillId="0" borderId="20" xfId="0" applyNumberFormat="1" applyFont="1" applyFill="1" applyBorder="1" applyAlignment="1" applyProtection="1">
      <alignment horizontal="right" wrapText="1"/>
    </xf>
    <xf numFmtId="0" fontId="13" fillId="0" borderId="0" xfId="0" applyFont="1" applyBorder="1" applyAlignment="1">
      <alignment horizontal="left" vertical="center"/>
    </xf>
    <xf numFmtId="164" fontId="0" fillId="2" borderId="0" xfId="0" applyNumberFormat="1" applyFont="1" applyFill="1" applyBorder="1" applyAlignment="1" applyProtection="1"/>
    <xf numFmtId="0" fontId="0" fillId="0" borderId="0" xfId="0" applyFont="1"/>
    <xf numFmtId="0" fontId="0" fillId="0" borderId="25" xfId="0" applyBorder="1"/>
    <xf numFmtId="164" fontId="0" fillId="0" borderId="25" xfId="0" applyNumberFormat="1" applyBorder="1"/>
    <xf numFmtId="2" fontId="0" fillId="2" borderId="0" xfId="3" applyNumberFormat="1" applyFont="1" applyFill="1" applyBorder="1" applyAlignment="1" applyProtection="1"/>
    <xf numFmtId="0" fontId="6" fillId="0" borderId="0" xfId="0" applyNumberFormat="1" applyFont="1" applyFill="1" applyBorder="1" applyAlignment="1" applyProtection="1">
      <alignment horizontal="left" vertical="top" wrapText="1"/>
    </xf>
    <xf numFmtId="0" fontId="0" fillId="0" borderId="54" xfId="0" applyNumberFormat="1" applyFont="1" applyFill="1" applyBorder="1" applyAlignment="1" applyProtection="1">
      <alignment wrapText="1"/>
    </xf>
    <xf numFmtId="0" fontId="3" fillId="0" borderId="8" xfId="0" applyNumberFormat="1" applyFont="1" applyFill="1" applyBorder="1" applyAlignment="1" applyProtection="1">
      <alignment horizontal="left" vertical="top" wrapText="1"/>
    </xf>
    <xf numFmtId="0" fontId="0" fillId="0" borderId="25" xfId="0" applyNumberFormat="1" applyFont="1" applyFill="1" applyBorder="1" applyAlignment="1" applyProtection="1">
      <alignment wrapText="1"/>
    </xf>
    <xf numFmtId="1" fontId="0" fillId="0" borderId="1" xfId="0" applyNumberFormat="1" applyFont="1" applyFill="1" applyBorder="1" applyAlignment="1" applyProtection="1">
      <alignment horizontal="right" vertical="top" wrapText="1"/>
    </xf>
    <xf numFmtId="0" fontId="17" fillId="0" borderId="0" xfId="0" applyNumberFormat="1" applyFont="1" applyFill="1" applyBorder="1" applyAlignment="1" applyProtection="1">
      <alignment vertical="top" wrapText="1"/>
    </xf>
    <xf numFmtId="0" fontId="3" fillId="0" borderId="0" xfId="0" applyFont="1" applyAlignment="1">
      <alignment wrapText="1"/>
    </xf>
    <xf numFmtId="0" fontId="1" fillId="0" borderId="0" xfId="0" applyFont="1" applyFill="1"/>
    <xf numFmtId="0" fontId="0" fillId="0" borderId="0" xfId="0" applyFont="1" applyFill="1"/>
    <xf numFmtId="0" fontId="0" fillId="0" borderId="0" xfId="0" applyBorder="1" applyAlignment="1">
      <alignment horizontal="center" vertical="center"/>
    </xf>
    <xf numFmtId="0" fontId="0" fillId="0" borderId="0" xfId="0" applyBorder="1" applyAlignment="1">
      <alignment horizontal="right" indent="4"/>
    </xf>
    <xf numFmtId="164" fontId="0" fillId="0" borderId="0" xfId="3" applyNumberFormat="1" applyFont="1" applyBorder="1"/>
    <xf numFmtId="0" fontId="8" fillId="0" borderId="0" xfId="0" applyFont="1" applyBorder="1" applyAlignment="1">
      <alignment horizontal="left" vertical="center"/>
    </xf>
    <xf numFmtId="0" fontId="0" fillId="0" borderId="56" xfId="0" applyNumberFormat="1" applyFont="1" applyFill="1" applyBorder="1" applyAlignment="1" applyProtection="1">
      <alignment horizontal="right" wrapText="1"/>
    </xf>
    <xf numFmtId="0" fontId="0" fillId="0" borderId="1" xfId="0" applyNumberFormat="1" applyFont="1" applyFill="1" applyBorder="1" applyAlignment="1" applyProtection="1">
      <alignment horizontal="center" vertical="center" wrapText="1"/>
    </xf>
    <xf numFmtId="164" fontId="0" fillId="2" borderId="1" xfId="0" applyNumberFormat="1" applyFont="1" applyFill="1" applyBorder="1" applyAlignment="1" applyProtection="1">
      <alignment horizontal="center" vertical="center"/>
    </xf>
    <xf numFmtId="164" fontId="0" fillId="2" borderId="56" xfId="0" applyNumberFormat="1" applyFont="1" applyFill="1" applyBorder="1" applyAlignment="1" applyProtection="1">
      <alignment horizontal="center" vertical="center"/>
    </xf>
    <xf numFmtId="0" fontId="0" fillId="2"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left" vertical="center" wrapText="1"/>
    </xf>
    <xf numFmtId="0" fontId="0" fillId="0" borderId="41" xfId="0" applyBorder="1" applyAlignment="1">
      <alignment horizontal="center"/>
    </xf>
    <xf numFmtId="0" fontId="0" fillId="0" borderId="42" xfId="0" applyBorder="1" applyAlignment="1">
      <alignment horizontal="center"/>
    </xf>
    <xf numFmtId="164" fontId="0" fillId="0" borderId="10" xfId="3" applyNumberFormat="1" applyFont="1" applyBorder="1" applyAlignment="1">
      <alignment horizontal="center"/>
    </xf>
    <xf numFmtId="164" fontId="0" fillId="0" borderId="11" xfId="3" applyNumberFormat="1" applyFont="1" applyBorder="1" applyAlignment="1">
      <alignment horizontal="center"/>
    </xf>
    <xf numFmtId="164" fontId="0" fillId="0" borderId="12" xfId="3" applyNumberFormat="1" applyFont="1" applyBorder="1" applyAlignment="1">
      <alignment horizontal="center"/>
    </xf>
    <xf numFmtId="164" fontId="0" fillId="0" borderId="13" xfId="3" applyNumberFormat="1" applyFont="1" applyBorder="1" applyAlignment="1">
      <alignment horizontal="center"/>
    </xf>
    <xf numFmtId="0" fontId="0" fillId="0" borderId="2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2" borderId="24" xfId="0" applyNumberFormat="1" applyFont="1" applyFill="1" applyBorder="1" applyAlignment="1" applyProtection="1">
      <alignment horizontal="center"/>
    </xf>
    <xf numFmtId="0" fontId="0" fillId="2" borderId="5" xfId="0" applyNumberFormat="1" applyFont="1" applyFill="1" applyBorder="1" applyAlignment="1" applyProtection="1">
      <alignment horizontal="center"/>
    </xf>
    <xf numFmtId="0" fontId="0" fillId="2" borderId="6" xfId="0" applyNumberFormat="1" applyFont="1" applyFill="1" applyBorder="1" applyAlignment="1" applyProtection="1">
      <alignment horizontal="center"/>
    </xf>
    <xf numFmtId="0" fontId="4" fillId="0" borderId="0" xfId="1" applyFont="1" applyFill="1" applyBorder="1" applyAlignment="1">
      <alignment horizontal="left" vertical="center"/>
    </xf>
    <xf numFmtId="0" fontId="3" fillId="7" borderId="0" xfId="2" applyFont="1" applyFill="1" applyAlignment="1">
      <alignment horizontal="left" vertical="center"/>
    </xf>
    <xf numFmtId="0" fontId="3" fillId="0" borderId="0" xfId="2" applyFont="1" applyFill="1" applyAlignment="1">
      <alignment horizontal="left" vertical="top"/>
    </xf>
    <xf numFmtId="0" fontId="0" fillId="0" borderId="4" xfId="0" applyBorder="1" applyAlignment="1">
      <alignment horizontal="center"/>
    </xf>
    <xf numFmtId="0" fontId="0" fillId="2" borderId="4" xfId="0" applyNumberFormat="1" applyFont="1" applyFill="1" applyBorder="1" applyAlignment="1" applyProtection="1">
      <alignment horizontal="center"/>
    </xf>
    <xf numFmtId="0" fontId="3" fillId="0" borderId="24"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11" fillId="2" borderId="0" xfId="0" applyNumberFormat="1" applyFont="1" applyFill="1" applyBorder="1" applyAlignment="1" applyProtection="1">
      <alignment horizontal="left"/>
    </xf>
    <xf numFmtId="0" fontId="3" fillId="0" borderId="0" xfId="2" applyFont="1" applyFill="1" applyAlignment="1">
      <alignment horizontal="left" vertical="center"/>
    </xf>
    <xf numFmtId="0" fontId="0" fillId="0" borderId="2" xfId="0" applyBorder="1" applyAlignment="1">
      <alignment horizontal="center"/>
    </xf>
    <xf numFmtId="0" fontId="8" fillId="0" borderId="0" xfId="2" applyFont="1" applyFill="1" applyAlignment="1">
      <alignment horizontal="left" vertical="top" wrapText="1"/>
    </xf>
    <xf numFmtId="0" fontId="0" fillId="0" borderId="8" xfId="0" applyNumberFormat="1" applyFont="1" applyFill="1" applyBorder="1" applyAlignment="1" applyProtection="1">
      <alignment horizontal="center" wrapText="1"/>
    </xf>
    <xf numFmtId="0" fontId="0" fillId="0" borderId="9" xfId="0" applyNumberFormat="1" applyFont="1" applyFill="1" applyBorder="1" applyAlignment="1" applyProtection="1">
      <alignment horizontal="center" wrapText="1"/>
    </xf>
    <xf numFmtId="0" fontId="0" fillId="0" borderId="4" xfId="0" applyNumberFormat="1" applyFont="1" applyFill="1" applyBorder="1" applyAlignment="1" applyProtection="1">
      <alignment horizontal="center" wrapText="1"/>
    </xf>
    <xf numFmtId="0" fontId="0" fillId="0" borderId="6" xfId="0" applyNumberFormat="1" applyFont="1" applyFill="1" applyBorder="1" applyAlignment="1" applyProtection="1">
      <alignment horizontal="center" wrapText="1"/>
    </xf>
    <xf numFmtId="0" fontId="0" fillId="0" borderId="3" xfId="0" applyNumberFormat="1" applyFont="1" applyFill="1" applyBorder="1" applyAlignment="1" applyProtection="1">
      <alignment horizontal="center" wrapText="1"/>
    </xf>
    <xf numFmtId="0" fontId="17" fillId="0" borderId="55"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11" fillId="0" borderId="0" xfId="0" applyFont="1" applyAlignment="1">
      <alignment horizontal="left"/>
    </xf>
    <xf numFmtId="0" fontId="1" fillId="8" borderId="31" xfId="0" applyFont="1" applyFill="1" applyBorder="1" applyAlignment="1">
      <alignment horizontal="left"/>
    </xf>
    <xf numFmtId="0" fontId="1" fillId="8" borderId="32" xfId="0" applyFont="1" applyFill="1" applyBorder="1" applyAlignment="1">
      <alignment horizontal="left"/>
    </xf>
    <xf numFmtId="0" fontId="1" fillId="8" borderId="33" xfId="0" applyFont="1" applyFill="1" applyBorder="1" applyAlignment="1">
      <alignment horizontal="left"/>
    </xf>
    <xf numFmtId="0" fontId="1" fillId="0" borderId="26" xfId="0" applyFont="1" applyBorder="1" applyAlignment="1">
      <alignment horizontal="center"/>
    </xf>
    <xf numFmtId="0" fontId="1" fillId="0" borderId="27" xfId="0" applyFont="1" applyBorder="1" applyAlignment="1">
      <alignment horizontal="center"/>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3" xfId="0" applyBorder="1" applyAlignment="1">
      <alignment horizontal="center"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3" xfId="0" applyBorder="1" applyAlignment="1">
      <alignment horizontal="center" vertical="center"/>
    </xf>
    <xf numFmtId="0" fontId="0" fillId="0" borderId="36" xfId="0" applyNumberFormat="1" applyFont="1" applyFill="1" applyBorder="1" applyAlignment="1" applyProtection="1">
      <alignment horizontal="left" vertical="top" wrapText="1"/>
    </xf>
    <xf numFmtId="0" fontId="0" fillId="0" borderId="37" xfId="0" applyNumberFormat="1" applyFont="1" applyFill="1" applyBorder="1" applyAlignment="1" applyProtection="1">
      <alignment horizontal="left" vertical="top" wrapText="1"/>
    </xf>
    <xf numFmtId="0" fontId="0" fillId="0" borderId="44" xfId="0" applyNumberFormat="1" applyFont="1" applyFill="1" applyBorder="1" applyAlignment="1" applyProtection="1">
      <alignment horizontal="center" wrapText="1"/>
    </xf>
    <xf numFmtId="0" fontId="0" fillId="0" borderId="47" xfId="0" applyNumberFormat="1" applyFont="1" applyFill="1" applyBorder="1" applyAlignment="1" applyProtection="1">
      <alignment horizontal="center" wrapText="1"/>
    </xf>
    <xf numFmtId="0" fontId="0" fillId="0" borderId="45" xfId="0" applyNumberFormat="1" applyFont="1" applyFill="1" applyBorder="1" applyAlignment="1" applyProtection="1">
      <alignment horizontal="center" wrapText="1"/>
    </xf>
    <xf numFmtId="0" fontId="0" fillId="0" borderId="0" xfId="0" applyNumberFormat="1" applyFont="1" applyFill="1" applyBorder="1" applyAlignment="1" applyProtection="1">
      <alignment horizontal="center" wrapText="1"/>
    </xf>
    <xf numFmtId="0" fontId="0" fillId="0" borderId="31" xfId="0" applyNumberFormat="1" applyFont="1" applyFill="1" applyBorder="1" applyAlignment="1" applyProtection="1">
      <alignment horizontal="center" vertical="center" wrapText="1"/>
    </xf>
    <xf numFmtId="0" fontId="0" fillId="0" borderId="33" xfId="0" applyNumberFormat="1" applyFont="1" applyFill="1" applyBorder="1" applyAlignment="1" applyProtection="1">
      <alignment horizontal="center" vertical="center" wrapText="1"/>
    </xf>
    <xf numFmtId="0" fontId="0" fillId="0" borderId="48" xfId="0" applyNumberFormat="1" applyFont="1" applyFill="1" applyBorder="1" applyAlignment="1" applyProtection="1">
      <alignment horizontal="center" vertical="center" wrapText="1"/>
    </xf>
    <xf numFmtId="0" fontId="0" fillId="0" borderId="49" xfId="0" applyNumberFormat="1" applyFont="1" applyFill="1" applyBorder="1" applyAlignment="1" applyProtection="1">
      <alignment horizontal="center" vertical="center" wrapText="1"/>
    </xf>
    <xf numFmtId="0" fontId="0" fillId="0" borderId="46" xfId="0" applyNumberFormat="1" applyFont="1" applyFill="1" applyBorder="1" applyAlignment="1" applyProtection="1">
      <alignment horizontal="left" vertical="top" wrapText="1"/>
    </xf>
    <xf numFmtId="0" fontId="0" fillId="0" borderId="19" xfId="0" applyBorder="1" applyAlignment="1">
      <alignment horizontal="center" vertical="center" wrapText="1"/>
    </xf>
    <xf numFmtId="0" fontId="0" fillId="0" borderId="21" xfId="0" applyBorder="1" applyAlignment="1">
      <alignment horizontal="center" vertical="center" wrapText="1"/>
    </xf>
  </cellXfs>
  <cellStyles count="4">
    <cellStyle name="Neutre" xfId="2" builtinId="28"/>
    <cellStyle name="Normal" xfId="0" builtinId="0"/>
    <cellStyle name="Normal 2" xfId="1"/>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95272893633556E-2"/>
          <c:y val="8.5142602462082717E-2"/>
          <c:w val="0.93613173741978939"/>
          <c:h val="0.70107571979690209"/>
        </c:manualLayout>
      </c:layout>
      <c:barChart>
        <c:barDir val="col"/>
        <c:grouping val="stacked"/>
        <c:varyColors val="0"/>
        <c:ser>
          <c:idx val="0"/>
          <c:order val="0"/>
          <c:tx>
            <c:strRef>
              <c:f>Figure1!$A$6</c:f>
              <c:strCache>
                <c:ptCount val="1"/>
                <c:pt idx="0">
                  <c:v>Remplaçant pour la majorité de son temps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Figure1!$B$4:$G$5</c:f>
              <c:multiLvlStrCache>
                <c:ptCount val="6"/>
                <c:lvl>
                  <c:pt idx="0">
                    <c:v>Hommes</c:v>
                  </c:pt>
                  <c:pt idx="1">
                    <c:v>Femmes</c:v>
                  </c:pt>
                  <c:pt idx="2">
                    <c:v>Total 1er degré</c:v>
                  </c:pt>
                  <c:pt idx="3">
                    <c:v>Hommes</c:v>
                  </c:pt>
                  <c:pt idx="4">
                    <c:v>Femmes</c:v>
                  </c:pt>
                  <c:pt idx="5">
                    <c:v>Total 2nd degré</c:v>
                  </c:pt>
                </c:lvl>
                <c:lvl>
                  <c:pt idx="0">
                    <c:v>1er degré</c:v>
                  </c:pt>
                  <c:pt idx="3">
                    <c:v>2nd degré</c:v>
                  </c:pt>
                </c:lvl>
              </c:multiLvlStrCache>
            </c:multiLvlStrRef>
          </c:cat>
          <c:val>
            <c:numRef>
              <c:f>Figure1!$B$6:$G$6</c:f>
              <c:numCache>
                <c:formatCode>0.0</c:formatCode>
                <c:ptCount val="6"/>
                <c:pt idx="0">
                  <c:v>15.835705571370475</c:v>
                </c:pt>
                <c:pt idx="1">
                  <c:v>7.5111033546911896</c:v>
                </c:pt>
                <c:pt idx="2">
                  <c:v>8.751905585980948</c:v>
                </c:pt>
                <c:pt idx="3">
                  <c:v>2.6935056737880596</c:v>
                </c:pt>
                <c:pt idx="4">
                  <c:v>2.618739561034134</c:v>
                </c:pt>
                <c:pt idx="5">
                  <c:v>2.6491544865658394</c:v>
                </c:pt>
              </c:numCache>
            </c:numRef>
          </c:val>
          <c:extLst xmlns:c16r2="http://schemas.microsoft.com/office/drawing/2015/06/chart">
            <c:ext xmlns:c16="http://schemas.microsoft.com/office/drawing/2014/chart" uri="{C3380CC4-5D6E-409C-BE32-E72D297353CC}">
              <c16:uniqueId val="{00000000-12A5-4693-878A-606D04789FB5}"/>
            </c:ext>
          </c:extLst>
        </c:ser>
        <c:ser>
          <c:idx val="1"/>
          <c:order val="1"/>
          <c:tx>
            <c:strRef>
              <c:f>Figure1!$A$7</c:f>
              <c:strCache>
                <c:ptCount val="1"/>
                <c:pt idx="0">
                  <c:v>A au moins une affectation en zone de remplacement, mais est peu disponible pour du remplacement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Figure1!$B$4:$G$5</c:f>
              <c:multiLvlStrCache>
                <c:ptCount val="6"/>
                <c:lvl>
                  <c:pt idx="0">
                    <c:v>Hommes</c:v>
                  </c:pt>
                  <c:pt idx="1">
                    <c:v>Femmes</c:v>
                  </c:pt>
                  <c:pt idx="2">
                    <c:v>Total 1er degré</c:v>
                  </c:pt>
                  <c:pt idx="3">
                    <c:v>Hommes</c:v>
                  </c:pt>
                  <c:pt idx="4">
                    <c:v>Femmes</c:v>
                  </c:pt>
                  <c:pt idx="5">
                    <c:v>Total 2nd degré</c:v>
                  </c:pt>
                </c:lvl>
                <c:lvl>
                  <c:pt idx="0">
                    <c:v>1er degré</c:v>
                  </c:pt>
                  <c:pt idx="3">
                    <c:v>2nd degré</c:v>
                  </c:pt>
                </c:lvl>
              </c:multiLvlStrCache>
            </c:multiLvlStrRef>
          </c:cat>
          <c:val>
            <c:numRef>
              <c:f>Figure1!$B$7:$G$7</c:f>
              <c:numCache>
                <c:formatCode>0.0</c:formatCode>
                <c:ptCount val="6"/>
                <c:pt idx="0">
                  <c:v>1.6429442862952421</c:v>
                </c:pt>
                <c:pt idx="1">
                  <c:v>3.5922513364984274</c:v>
                </c:pt>
                <c:pt idx="2">
                  <c:v>3.3017023739888649</c:v>
                </c:pt>
                <c:pt idx="3">
                  <c:v>1.4887690555578423</c:v>
                </c:pt>
                <c:pt idx="4">
                  <c:v>1.7168129102072505</c:v>
                </c:pt>
                <c:pt idx="5">
                  <c:v>1.6240444539956407</c:v>
                </c:pt>
              </c:numCache>
            </c:numRef>
          </c:val>
          <c:extLst xmlns:c16r2="http://schemas.microsoft.com/office/drawing/2015/06/chart">
            <c:ext xmlns:c16="http://schemas.microsoft.com/office/drawing/2014/chart" uri="{C3380CC4-5D6E-409C-BE32-E72D297353CC}">
              <c16:uniqueId val="{00000001-12A5-4693-878A-606D04789FB5}"/>
            </c:ext>
          </c:extLst>
        </c:ser>
        <c:ser>
          <c:idx val="2"/>
          <c:order val="2"/>
          <c:tx>
            <c:strRef>
              <c:f>Figure1!$A$8</c:f>
              <c:strCache>
                <c:ptCount val="1"/>
                <c:pt idx="0">
                  <c:v>A au moins une affectation en zone de remplacement, mais n'est pas du tout disponible pour du remplacement</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Figure1!$B$4:$G$5</c:f>
              <c:multiLvlStrCache>
                <c:ptCount val="6"/>
                <c:lvl>
                  <c:pt idx="0">
                    <c:v>Hommes</c:v>
                  </c:pt>
                  <c:pt idx="1">
                    <c:v>Femmes</c:v>
                  </c:pt>
                  <c:pt idx="2">
                    <c:v>Total 1er degré</c:v>
                  </c:pt>
                  <c:pt idx="3">
                    <c:v>Hommes</c:v>
                  </c:pt>
                  <c:pt idx="4">
                    <c:v>Femmes</c:v>
                  </c:pt>
                  <c:pt idx="5">
                    <c:v>Total 2nd degré</c:v>
                  </c:pt>
                </c:lvl>
                <c:lvl>
                  <c:pt idx="0">
                    <c:v>1er degré</c:v>
                  </c:pt>
                  <c:pt idx="3">
                    <c:v>2nd degré</c:v>
                  </c:pt>
                </c:lvl>
              </c:multiLvlStrCache>
            </c:multiLvlStrRef>
          </c:cat>
          <c:val>
            <c:numRef>
              <c:f>Figure1!$B$8:$G$8</c:f>
              <c:numCache>
                <c:formatCode>0.0</c:formatCode>
                <c:ptCount val="6"/>
                <c:pt idx="0">
                  <c:v>2.8670191134607563</c:v>
                </c:pt>
                <c:pt idx="1">
                  <c:v>3.3529103789209</c:v>
                </c:pt>
                <c:pt idx="2">
                  <c:v>3.2804871026303903</c:v>
                </c:pt>
                <c:pt idx="3">
                  <c:v>2.9233386846691092</c:v>
                </c:pt>
                <c:pt idx="4">
                  <c:v>2.9174998235667737</c:v>
                </c:pt>
                <c:pt idx="5">
                  <c:v>2.9198750777972835</c:v>
                </c:pt>
              </c:numCache>
            </c:numRef>
          </c:val>
          <c:extLst xmlns:c16r2="http://schemas.microsoft.com/office/drawing/2015/06/chart">
            <c:ext xmlns:c16="http://schemas.microsoft.com/office/drawing/2014/chart" uri="{C3380CC4-5D6E-409C-BE32-E72D297353CC}">
              <c16:uniqueId val="{00000002-12A5-4693-878A-606D04789FB5}"/>
            </c:ext>
          </c:extLst>
        </c:ser>
        <c:dLbls>
          <c:showLegendKey val="0"/>
          <c:showVal val="0"/>
          <c:showCatName val="0"/>
          <c:showSerName val="0"/>
          <c:showPercent val="0"/>
          <c:showBubbleSize val="0"/>
        </c:dLbls>
        <c:gapWidth val="150"/>
        <c:overlap val="100"/>
        <c:axId val="116065792"/>
        <c:axId val="116067328"/>
      </c:barChart>
      <c:catAx>
        <c:axId val="116065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067328"/>
        <c:crosses val="autoZero"/>
        <c:auto val="1"/>
        <c:lblAlgn val="ctr"/>
        <c:lblOffset val="100"/>
        <c:noMultiLvlLbl val="0"/>
      </c:catAx>
      <c:valAx>
        <c:axId val="116067328"/>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065792"/>
        <c:crosses val="autoZero"/>
        <c:crossBetween val="between"/>
      </c:valAx>
      <c:spPr>
        <a:noFill/>
        <a:ln>
          <a:noFill/>
        </a:ln>
        <a:effectLst/>
      </c:spPr>
    </c:plotArea>
    <c:legend>
      <c:legendPos val="b"/>
      <c:layout>
        <c:manualLayout>
          <c:xMode val="edge"/>
          <c:yMode val="edge"/>
          <c:x val="0.17523209246731483"/>
          <c:y val="0.89079742203682188"/>
          <c:w val="0.71682833659877021"/>
          <c:h val="9.201675820408634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Premier degré</a:t>
            </a:r>
          </a:p>
        </c:rich>
      </c:tx>
      <c:layout/>
      <c:overlay val="0"/>
      <c:spPr>
        <a:noFill/>
        <a:ln>
          <a:noFill/>
        </a:ln>
        <a:effectLst/>
      </c:spPr>
    </c:title>
    <c:autoTitleDeleted val="0"/>
    <c:plotArea>
      <c:layout/>
      <c:barChart>
        <c:barDir val="bar"/>
        <c:grouping val="clustered"/>
        <c:varyColors val="0"/>
        <c:ser>
          <c:idx val="0"/>
          <c:order val="0"/>
          <c:tx>
            <c:strRef>
              <c:f>Figure8!$B$5</c:f>
              <c:strCache>
                <c:ptCount val="1"/>
                <c:pt idx="0">
                  <c:v>Hommes</c:v>
                </c:pt>
              </c:strCache>
            </c:strRef>
          </c:tx>
          <c:spPr>
            <a:solidFill>
              <a:schemeClr val="accent6">
                <a:lumMod val="75000"/>
              </a:schemeClr>
            </a:solidFill>
            <a:ln>
              <a:noFill/>
            </a:ln>
            <a:effectLst/>
          </c:spPr>
          <c:invertIfNegative val="0"/>
          <c:cat>
            <c:strRef>
              <c:f>Figure8!$A$6:$A$13</c:f>
              <c:strCache>
                <c:ptCount val="8"/>
                <c:pt idx="0">
                  <c:v>&lt;30</c:v>
                </c:pt>
                <c:pt idx="1">
                  <c:v>30</c:v>
                </c:pt>
                <c:pt idx="2">
                  <c:v>35</c:v>
                </c:pt>
                <c:pt idx="3">
                  <c:v>40</c:v>
                </c:pt>
                <c:pt idx="4">
                  <c:v>45</c:v>
                </c:pt>
                <c:pt idx="5">
                  <c:v>50</c:v>
                </c:pt>
                <c:pt idx="6">
                  <c:v>55</c:v>
                </c:pt>
                <c:pt idx="7">
                  <c:v>&gt;=60</c:v>
                </c:pt>
              </c:strCache>
            </c:strRef>
          </c:cat>
          <c:val>
            <c:numRef>
              <c:f>Figure8!$B$6:$B$13</c:f>
              <c:numCache>
                <c:formatCode>0.0</c:formatCode>
                <c:ptCount val="8"/>
                <c:pt idx="0">
                  <c:v>-25.040499884286042</c:v>
                </c:pt>
                <c:pt idx="1">
                  <c:v>-23.3</c:v>
                </c:pt>
                <c:pt idx="2">
                  <c:v>-17.100000000000001</c:v>
                </c:pt>
                <c:pt idx="3">
                  <c:v>-13.2</c:v>
                </c:pt>
                <c:pt idx="4">
                  <c:v>-12</c:v>
                </c:pt>
                <c:pt idx="5">
                  <c:v>-13</c:v>
                </c:pt>
                <c:pt idx="6">
                  <c:v>-14.9</c:v>
                </c:pt>
                <c:pt idx="7">
                  <c:v>-15.203327171903883</c:v>
                </c:pt>
              </c:numCache>
            </c:numRef>
          </c:val>
          <c:extLst xmlns:c16r2="http://schemas.microsoft.com/office/drawing/2015/06/chart">
            <c:ext xmlns:c16="http://schemas.microsoft.com/office/drawing/2014/chart" uri="{C3380CC4-5D6E-409C-BE32-E72D297353CC}">
              <c16:uniqueId val="{00000000-C630-45BC-B3C9-A594C49C1F52}"/>
            </c:ext>
          </c:extLst>
        </c:ser>
        <c:ser>
          <c:idx val="1"/>
          <c:order val="1"/>
          <c:tx>
            <c:strRef>
              <c:f>Figure8!$C$5</c:f>
              <c:strCache>
                <c:ptCount val="1"/>
                <c:pt idx="0">
                  <c:v>Femmes</c:v>
                </c:pt>
              </c:strCache>
            </c:strRef>
          </c:tx>
          <c:spPr>
            <a:solidFill>
              <a:schemeClr val="accent2"/>
            </a:solidFill>
            <a:ln>
              <a:noFill/>
            </a:ln>
            <a:effectLst/>
          </c:spPr>
          <c:invertIfNegative val="0"/>
          <c:cat>
            <c:strRef>
              <c:f>Figure8!$A$6:$A$13</c:f>
              <c:strCache>
                <c:ptCount val="8"/>
                <c:pt idx="0">
                  <c:v>&lt;30</c:v>
                </c:pt>
                <c:pt idx="1">
                  <c:v>30</c:v>
                </c:pt>
                <c:pt idx="2">
                  <c:v>35</c:v>
                </c:pt>
                <c:pt idx="3">
                  <c:v>40</c:v>
                </c:pt>
                <c:pt idx="4">
                  <c:v>45</c:v>
                </c:pt>
                <c:pt idx="5">
                  <c:v>50</c:v>
                </c:pt>
                <c:pt idx="6">
                  <c:v>55</c:v>
                </c:pt>
                <c:pt idx="7">
                  <c:v>&gt;=60</c:v>
                </c:pt>
              </c:strCache>
            </c:strRef>
          </c:cat>
          <c:val>
            <c:numRef>
              <c:f>Figure8!$C$6:$C$13</c:f>
              <c:numCache>
                <c:formatCode>0.0</c:formatCode>
                <c:ptCount val="8"/>
                <c:pt idx="0">
                  <c:v>20.104423151087246</c:v>
                </c:pt>
                <c:pt idx="1">
                  <c:v>12.3</c:v>
                </c:pt>
                <c:pt idx="2">
                  <c:v>6.7</c:v>
                </c:pt>
                <c:pt idx="3">
                  <c:v>4.4000000000000004</c:v>
                </c:pt>
                <c:pt idx="4">
                  <c:v>4</c:v>
                </c:pt>
                <c:pt idx="5">
                  <c:v>4.3</c:v>
                </c:pt>
                <c:pt idx="6">
                  <c:v>4.3</c:v>
                </c:pt>
                <c:pt idx="7">
                  <c:v>6.1465721040189125</c:v>
                </c:pt>
              </c:numCache>
            </c:numRef>
          </c:val>
          <c:extLst xmlns:c16r2="http://schemas.microsoft.com/office/drawing/2015/06/chart">
            <c:ext xmlns:c16="http://schemas.microsoft.com/office/drawing/2014/chart" uri="{C3380CC4-5D6E-409C-BE32-E72D297353CC}">
              <c16:uniqueId val="{00000001-C630-45BC-B3C9-A594C49C1F52}"/>
            </c:ext>
          </c:extLst>
        </c:ser>
        <c:dLbls>
          <c:showLegendKey val="0"/>
          <c:showVal val="0"/>
          <c:showCatName val="0"/>
          <c:showSerName val="0"/>
          <c:showPercent val="0"/>
          <c:showBubbleSize val="0"/>
        </c:dLbls>
        <c:gapWidth val="0"/>
        <c:overlap val="100"/>
        <c:axId val="119174272"/>
        <c:axId val="119175808"/>
      </c:barChart>
      <c:catAx>
        <c:axId val="119174272"/>
        <c:scaling>
          <c:orientation val="minMax"/>
        </c:scaling>
        <c:delete val="0"/>
        <c:axPos val="l"/>
        <c:numFmt formatCode="General" sourceLinked="1"/>
        <c:majorTickMark val="none"/>
        <c:minorTickMark val="none"/>
        <c:tickLblPos val="nextTo"/>
        <c:spPr>
          <a:solidFill>
            <a:schemeClr val="accent6">
              <a:lumMod val="40000"/>
              <a:lumOff val="60000"/>
            </a:schemeClr>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9175808"/>
        <c:crosses val="autoZero"/>
        <c:auto val="1"/>
        <c:lblAlgn val="ctr"/>
        <c:lblOffset val="100"/>
        <c:noMultiLvlLbl val="0"/>
      </c:catAx>
      <c:valAx>
        <c:axId val="119175808"/>
        <c:scaling>
          <c:orientation val="minMax"/>
          <c:min val="-30"/>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91742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Second degré</a:t>
            </a:r>
          </a:p>
        </c:rich>
      </c:tx>
      <c:layout/>
      <c:overlay val="0"/>
      <c:spPr>
        <a:noFill/>
        <a:ln>
          <a:noFill/>
        </a:ln>
        <a:effectLst/>
      </c:spPr>
    </c:title>
    <c:autoTitleDeleted val="0"/>
    <c:plotArea>
      <c:layout/>
      <c:barChart>
        <c:barDir val="bar"/>
        <c:grouping val="clustered"/>
        <c:varyColors val="0"/>
        <c:ser>
          <c:idx val="0"/>
          <c:order val="0"/>
          <c:tx>
            <c:strRef>
              <c:f>Figure8!$E$5</c:f>
              <c:strCache>
                <c:ptCount val="1"/>
                <c:pt idx="0">
                  <c:v>Hommes</c:v>
                </c:pt>
              </c:strCache>
            </c:strRef>
          </c:tx>
          <c:spPr>
            <a:solidFill>
              <a:schemeClr val="accent6">
                <a:lumMod val="75000"/>
              </a:schemeClr>
            </a:solidFill>
            <a:ln>
              <a:noFill/>
            </a:ln>
            <a:effectLst/>
          </c:spPr>
          <c:invertIfNegative val="0"/>
          <c:cat>
            <c:strRef>
              <c:f>Figure8!$D$6:$D$13</c:f>
              <c:strCache>
                <c:ptCount val="8"/>
                <c:pt idx="0">
                  <c:v>&lt;30</c:v>
                </c:pt>
                <c:pt idx="1">
                  <c:v>30</c:v>
                </c:pt>
                <c:pt idx="2">
                  <c:v>35</c:v>
                </c:pt>
                <c:pt idx="3">
                  <c:v>40</c:v>
                </c:pt>
                <c:pt idx="4">
                  <c:v>45</c:v>
                </c:pt>
                <c:pt idx="5">
                  <c:v>50</c:v>
                </c:pt>
                <c:pt idx="6">
                  <c:v>55</c:v>
                </c:pt>
                <c:pt idx="7">
                  <c:v>&gt;=60</c:v>
                </c:pt>
              </c:strCache>
            </c:strRef>
          </c:cat>
          <c:val>
            <c:numRef>
              <c:f>Figure8!$E$6:$E$13</c:f>
              <c:numCache>
                <c:formatCode>0.0</c:formatCode>
                <c:ptCount val="8"/>
                <c:pt idx="0">
                  <c:v>-9.109246409553009</c:v>
                </c:pt>
                <c:pt idx="1">
                  <c:v>-5.2</c:v>
                </c:pt>
                <c:pt idx="2">
                  <c:v>-2.5</c:v>
                </c:pt>
                <c:pt idx="3">
                  <c:v>-1.6</c:v>
                </c:pt>
                <c:pt idx="4">
                  <c:v>-1.5</c:v>
                </c:pt>
                <c:pt idx="5">
                  <c:v>-1.5</c:v>
                </c:pt>
                <c:pt idx="6">
                  <c:v>-1.6</c:v>
                </c:pt>
                <c:pt idx="7">
                  <c:v>-2.8867568956655818</c:v>
                </c:pt>
              </c:numCache>
            </c:numRef>
          </c:val>
          <c:extLst xmlns:c16r2="http://schemas.microsoft.com/office/drawing/2015/06/chart">
            <c:ext xmlns:c16="http://schemas.microsoft.com/office/drawing/2014/chart" uri="{C3380CC4-5D6E-409C-BE32-E72D297353CC}">
              <c16:uniqueId val="{00000000-7C10-4063-900B-B10B72925270}"/>
            </c:ext>
          </c:extLst>
        </c:ser>
        <c:ser>
          <c:idx val="1"/>
          <c:order val="1"/>
          <c:tx>
            <c:strRef>
              <c:f>Figure8!$F$5</c:f>
              <c:strCache>
                <c:ptCount val="1"/>
                <c:pt idx="0">
                  <c:v>Femmes</c:v>
                </c:pt>
              </c:strCache>
            </c:strRef>
          </c:tx>
          <c:spPr>
            <a:solidFill>
              <a:schemeClr val="accent2"/>
            </a:solidFill>
            <a:ln>
              <a:noFill/>
            </a:ln>
            <a:effectLst/>
          </c:spPr>
          <c:invertIfNegative val="0"/>
          <c:cat>
            <c:strRef>
              <c:f>Figure8!$D$6:$D$13</c:f>
              <c:strCache>
                <c:ptCount val="8"/>
                <c:pt idx="0">
                  <c:v>&lt;30</c:v>
                </c:pt>
                <c:pt idx="1">
                  <c:v>30</c:v>
                </c:pt>
                <c:pt idx="2">
                  <c:v>35</c:v>
                </c:pt>
                <c:pt idx="3">
                  <c:v>40</c:v>
                </c:pt>
                <c:pt idx="4">
                  <c:v>45</c:v>
                </c:pt>
                <c:pt idx="5">
                  <c:v>50</c:v>
                </c:pt>
                <c:pt idx="6">
                  <c:v>55</c:v>
                </c:pt>
                <c:pt idx="7">
                  <c:v>&gt;=60</c:v>
                </c:pt>
              </c:strCache>
            </c:strRef>
          </c:cat>
          <c:val>
            <c:numRef>
              <c:f>Figure8!$F$6:$F$13</c:f>
              <c:numCache>
                <c:formatCode>0.0</c:formatCode>
                <c:ptCount val="8"/>
                <c:pt idx="0">
                  <c:v>9.7222943161173117</c:v>
                </c:pt>
                <c:pt idx="1">
                  <c:v>4.9000000000000004</c:v>
                </c:pt>
                <c:pt idx="2">
                  <c:v>2.2000000000000002</c:v>
                </c:pt>
                <c:pt idx="3">
                  <c:v>1.3</c:v>
                </c:pt>
                <c:pt idx="4">
                  <c:v>1.1000000000000001</c:v>
                </c:pt>
                <c:pt idx="5">
                  <c:v>1.3</c:v>
                </c:pt>
                <c:pt idx="6">
                  <c:v>1.5</c:v>
                </c:pt>
                <c:pt idx="7">
                  <c:v>2.7616855805094835</c:v>
                </c:pt>
              </c:numCache>
            </c:numRef>
          </c:val>
          <c:extLst xmlns:c16r2="http://schemas.microsoft.com/office/drawing/2015/06/chart">
            <c:ext xmlns:c16="http://schemas.microsoft.com/office/drawing/2014/chart" uri="{C3380CC4-5D6E-409C-BE32-E72D297353CC}">
              <c16:uniqueId val="{00000001-7C10-4063-900B-B10B72925270}"/>
            </c:ext>
          </c:extLst>
        </c:ser>
        <c:dLbls>
          <c:showLegendKey val="0"/>
          <c:showVal val="0"/>
          <c:showCatName val="0"/>
          <c:showSerName val="0"/>
          <c:showPercent val="0"/>
          <c:showBubbleSize val="0"/>
        </c:dLbls>
        <c:gapWidth val="0"/>
        <c:overlap val="100"/>
        <c:axId val="119607680"/>
        <c:axId val="119609216"/>
      </c:barChart>
      <c:catAx>
        <c:axId val="119607680"/>
        <c:scaling>
          <c:orientation val="minMax"/>
        </c:scaling>
        <c:delete val="0"/>
        <c:axPos val="l"/>
        <c:numFmt formatCode="General" sourceLinked="1"/>
        <c:majorTickMark val="none"/>
        <c:minorTickMark val="none"/>
        <c:tickLblPos val="nextTo"/>
        <c:spPr>
          <a:solidFill>
            <a:schemeClr val="accent6">
              <a:lumMod val="40000"/>
              <a:lumOff val="60000"/>
            </a:schemeClr>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9609216"/>
        <c:crosses val="autoZero"/>
        <c:auto val="1"/>
        <c:lblAlgn val="ctr"/>
        <c:lblOffset val="100"/>
        <c:noMultiLvlLbl val="0"/>
      </c:catAx>
      <c:valAx>
        <c:axId val="11960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96076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01933386425279"/>
          <c:y val="4.3775826405816641E-2"/>
          <c:w val="0.78462836225855614"/>
          <c:h val="0.76068723973829766"/>
        </c:manualLayout>
      </c:layout>
      <c:barChart>
        <c:barDir val="bar"/>
        <c:grouping val="clustered"/>
        <c:varyColors val="0"/>
        <c:ser>
          <c:idx val="0"/>
          <c:order val="0"/>
          <c:tx>
            <c:strRef>
              <c:f>'Figure13a et 13b_web'!$C$5</c:f>
              <c:strCache>
                <c:ptCount val="1"/>
                <c:pt idx="0">
                  <c:v>Remplaçant</c:v>
                </c:pt>
              </c:strCache>
            </c:strRef>
          </c:tx>
          <c:invertIfNegative val="0"/>
          <c:cat>
            <c:multiLvlStrRef>
              <c:f>'Figure13a et 13b_web'!$A$6:$B$14</c:f>
              <c:multiLvlStrCache>
                <c:ptCount val="9"/>
                <c:lvl>
                  <c:pt idx="0">
                    <c:v>Moins de 30 ans</c:v>
                  </c:pt>
                  <c:pt idx="1">
                    <c:v>De 30 à 39 ans</c:v>
                  </c:pt>
                  <c:pt idx="2">
                    <c:v>De 40 à 49 ans</c:v>
                  </c:pt>
                  <c:pt idx="3">
                    <c:v>50 ans et plus</c:v>
                  </c:pt>
                  <c:pt idx="5">
                    <c:v>Moins de 30 ans</c:v>
                  </c:pt>
                  <c:pt idx="6">
                    <c:v>De 30 à 39 ans</c:v>
                  </c:pt>
                  <c:pt idx="7">
                    <c:v>De 40 à 49 ans</c:v>
                  </c:pt>
                  <c:pt idx="8">
                    <c:v>50 ans et plus</c:v>
                  </c:pt>
                </c:lvl>
                <c:lvl>
                  <c:pt idx="0">
                    <c:v>Hommes</c:v>
                  </c:pt>
                  <c:pt idx="5">
                    <c:v>Femmes</c:v>
                  </c:pt>
                </c:lvl>
              </c:multiLvlStrCache>
            </c:multiLvlStrRef>
          </c:cat>
          <c:val>
            <c:numRef>
              <c:f>'Figure13a et 13b_web'!$C$6:$C$14</c:f>
              <c:numCache>
                <c:formatCode>0.0</c:formatCode>
                <c:ptCount val="9"/>
                <c:pt idx="0">
                  <c:v>0.27726432532347506</c:v>
                </c:pt>
                <c:pt idx="1">
                  <c:v>0.62583817612874393</c:v>
                </c:pt>
                <c:pt idx="2">
                  <c:v>1.7584451642757983</c:v>
                </c:pt>
                <c:pt idx="3">
                  <c:v>3.7776812852800696</c:v>
                </c:pt>
                <c:pt idx="5">
                  <c:v>0.28069138720638204</c:v>
                </c:pt>
                <c:pt idx="6">
                  <c:v>1.3161659513590844</c:v>
                </c:pt>
                <c:pt idx="7">
                  <c:v>3.1845653184565315</c:v>
                </c:pt>
                <c:pt idx="8">
                  <c:v>6.6910785619174433</c:v>
                </c:pt>
              </c:numCache>
            </c:numRef>
          </c:val>
          <c:extLst xmlns:c16r2="http://schemas.microsoft.com/office/drawing/2015/06/chart">
            <c:ext xmlns:c16="http://schemas.microsoft.com/office/drawing/2014/chart" uri="{C3380CC4-5D6E-409C-BE32-E72D297353CC}">
              <c16:uniqueId val="{00000000-D2C8-407A-B86A-827C51B485DD}"/>
            </c:ext>
          </c:extLst>
        </c:ser>
        <c:ser>
          <c:idx val="1"/>
          <c:order val="1"/>
          <c:tx>
            <c:strRef>
              <c:f>'Figure13a et 13b_web'!$D$5</c:f>
              <c:strCache>
                <c:ptCount val="1"/>
                <c:pt idx="0">
                  <c:v>non remplaçant</c:v>
                </c:pt>
              </c:strCache>
            </c:strRef>
          </c:tx>
          <c:invertIfNegative val="0"/>
          <c:cat>
            <c:multiLvlStrRef>
              <c:f>'Figure13a et 13b_web'!$A$6:$B$14</c:f>
              <c:multiLvlStrCache>
                <c:ptCount val="9"/>
                <c:lvl>
                  <c:pt idx="0">
                    <c:v>Moins de 30 ans</c:v>
                  </c:pt>
                  <c:pt idx="1">
                    <c:v>De 30 à 39 ans</c:v>
                  </c:pt>
                  <c:pt idx="2">
                    <c:v>De 40 à 49 ans</c:v>
                  </c:pt>
                  <c:pt idx="3">
                    <c:v>50 ans et plus</c:v>
                  </c:pt>
                  <c:pt idx="5">
                    <c:v>Moins de 30 ans</c:v>
                  </c:pt>
                  <c:pt idx="6">
                    <c:v>De 30 à 39 ans</c:v>
                  </c:pt>
                  <c:pt idx="7">
                    <c:v>De 40 à 49 ans</c:v>
                  </c:pt>
                  <c:pt idx="8">
                    <c:v>50 ans et plus</c:v>
                  </c:pt>
                </c:lvl>
                <c:lvl>
                  <c:pt idx="0">
                    <c:v>Hommes</c:v>
                  </c:pt>
                  <c:pt idx="5">
                    <c:v>Femmes</c:v>
                  </c:pt>
                </c:lvl>
              </c:multiLvlStrCache>
            </c:multiLvlStrRef>
          </c:cat>
          <c:val>
            <c:numRef>
              <c:f>'Figure13a et 13b_web'!$D$6:$D$14</c:f>
              <c:numCache>
                <c:formatCode>0.0</c:formatCode>
                <c:ptCount val="9"/>
                <c:pt idx="0">
                  <c:v>4.1237113402061855E-2</c:v>
                </c:pt>
                <c:pt idx="1">
                  <c:v>0.44989315037678551</c:v>
                </c:pt>
                <c:pt idx="2">
                  <c:v>0.58799675587996758</c:v>
                </c:pt>
                <c:pt idx="3">
                  <c:v>1.2956335003579098</c:v>
                </c:pt>
                <c:pt idx="5">
                  <c:v>0.2384446074834923</c:v>
                </c:pt>
                <c:pt idx="6">
                  <c:v>0.62803684096018564</c:v>
                </c:pt>
                <c:pt idx="7">
                  <c:v>1.1591224374454092</c:v>
                </c:pt>
                <c:pt idx="8">
                  <c:v>1.8869689975672135</c:v>
                </c:pt>
              </c:numCache>
            </c:numRef>
          </c:val>
          <c:extLst xmlns:c16r2="http://schemas.microsoft.com/office/drawing/2015/06/chart">
            <c:ext xmlns:c16="http://schemas.microsoft.com/office/drawing/2014/chart" uri="{C3380CC4-5D6E-409C-BE32-E72D297353CC}">
              <c16:uniqueId val="{00000001-D2C8-407A-B86A-827C51B485DD}"/>
            </c:ext>
          </c:extLst>
        </c:ser>
        <c:dLbls>
          <c:showLegendKey val="0"/>
          <c:showVal val="0"/>
          <c:showCatName val="0"/>
          <c:showSerName val="0"/>
          <c:showPercent val="0"/>
          <c:showBubbleSize val="0"/>
        </c:dLbls>
        <c:gapWidth val="150"/>
        <c:axId val="119419264"/>
        <c:axId val="119420800"/>
      </c:barChart>
      <c:catAx>
        <c:axId val="119419264"/>
        <c:scaling>
          <c:orientation val="minMax"/>
        </c:scaling>
        <c:delete val="0"/>
        <c:axPos val="l"/>
        <c:numFmt formatCode="General" sourceLinked="0"/>
        <c:majorTickMark val="out"/>
        <c:minorTickMark val="none"/>
        <c:tickLblPos val="nextTo"/>
        <c:crossAx val="119420800"/>
        <c:crosses val="autoZero"/>
        <c:auto val="1"/>
        <c:lblAlgn val="ctr"/>
        <c:lblOffset val="100"/>
        <c:noMultiLvlLbl val="0"/>
      </c:catAx>
      <c:valAx>
        <c:axId val="119420800"/>
        <c:scaling>
          <c:orientation val="minMax"/>
          <c:max val="14"/>
          <c:min val="0"/>
        </c:scaling>
        <c:delete val="0"/>
        <c:axPos val="b"/>
        <c:majorGridlines/>
        <c:numFmt formatCode="0.0" sourceLinked="1"/>
        <c:majorTickMark val="out"/>
        <c:minorTickMark val="none"/>
        <c:tickLblPos val="nextTo"/>
        <c:crossAx val="11941926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72974885689062"/>
          <c:y val="5.0465423418268408E-2"/>
          <c:w val="0.79480942648254049"/>
          <c:h val="0.72411669253155087"/>
        </c:manualLayout>
      </c:layout>
      <c:barChart>
        <c:barDir val="bar"/>
        <c:grouping val="clustered"/>
        <c:varyColors val="0"/>
        <c:ser>
          <c:idx val="0"/>
          <c:order val="0"/>
          <c:tx>
            <c:strRef>
              <c:f>'Figure13a et 13b_web'!$C$30</c:f>
              <c:strCache>
                <c:ptCount val="1"/>
                <c:pt idx="0">
                  <c:v>Remplaçant</c:v>
                </c:pt>
              </c:strCache>
            </c:strRef>
          </c:tx>
          <c:invertIfNegative val="0"/>
          <c:cat>
            <c:multiLvlStrRef>
              <c:f>'Figure13a et 13b_web'!$A$31:$B$39</c:f>
              <c:multiLvlStrCache>
                <c:ptCount val="9"/>
                <c:lvl>
                  <c:pt idx="0">
                    <c:v>Moins de 30 ans</c:v>
                  </c:pt>
                  <c:pt idx="1">
                    <c:v>De 30 à 39 ans</c:v>
                  </c:pt>
                  <c:pt idx="2">
                    <c:v>De 40 à 49 ans</c:v>
                  </c:pt>
                  <c:pt idx="3">
                    <c:v>50 ans et plus</c:v>
                  </c:pt>
                  <c:pt idx="5">
                    <c:v>Moins de 30 ans</c:v>
                  </c:pt>
                  <c:pt idx="6">
                    <c:v>De 30 à 39 ans</c:v>
                  </c:pt>
                  <c:pt idx="7">
                    <c:v>De 40 à 49 ans</c:v>
                  </c:pt>
                  <c:pt idx="8">
                    <c:v>50 ans et plus</c:v>
                  </c:pt>
                </c:lvl>
                <c:lvl>
                  <c:pt idx="0">
                    <c:v>Hommes</c:v>
                  </c:pt>
                  <c:pt idx="5">
                    <c:v>Femmes</c:v>
                  </c:pt>
                </c:lvl>
              </c:multiLvlStrCache>
            </c:multiLvlStrRef>
          </c:cat>
          <c:val>
            <c:numRef>
              <c:f>'Figure13a et 13b_web'!$C$31:$C$39</c:f>
              <c:numCache>
                <c:formatCode>0.0</c:formatCode>
                <c:ptCount val="9"/>
                <c:pt idx="0">
                  <c:v>0.26690391459074736</c:v>
                </c:pt>
                <c:pt idx="1">
                  <c:v>1.953125</c:v>
                </c:pt>
                <c:pt idx="2">
                  <c:v>4.9731182795698921</c:v>
                </c:pt>
                <c:pt idx="3">
                  <c:v>10.918367346938776</c:v>
                </c:pt>
                <c:pt idx="5">
                  <c:v>0.16051364365971107</c:v>
                </c:pt>
                <c:pt idx="6">
                  <c:v>2.0693852708460132</c:v>
                </c:pt>
                <c:pt idx="7">
                  <c:v>6.8080357142857135</c:v>
                </c:pt>
                <c:pt idx="8">
                  <c:v>12.750455373406194</c:v>
                </c:pt>
              </c:numCache>
            </c:numRef>
          </c:val>
          <c:extLst xmlns:c16r2="http://schemas.microsoft.com/office/drawing/2015/06/chart">
            <c:ext xmlns:c16="http://schemas.microsoft.com/office/drawing/2014/chart" uri="{C3380CC4-5D6E-409C-BE32-E72D297353CC}">
              <c16:uniqueId val="{00000000-F7D0-4299-A9C4-70D93127885F}"/>
            </c:ext>
          </c:extLst>
        </c:ser>
        <c:ser>
          <c:idx val="1"/>
          <c:order val="1"/>
          <c:tx>
            <c:strRef>
              <c:f>'Figure13a et 13b_web'!$D$30</c:f>
              <c:strCache>
                <c:ptCount val="1"/>
                <c:pt idx="0">
                  <c:v>non remplaçant</c:v>
                </c:pt>
              </c:strCache>
            </c:strRef>
          </c:tx>
          <c:invertIfNegative val="0"/>
          <c:cat>
            <c:multiLvlStrRef>
              <c:f>'Figure13a et 13b_web'!$A$31:$B$39</c:f>
              <c:multiLvlStrCache>
                <c:ptCount val="9"/>
                <c:lvl>
                  <c:pt idx="0">
                    <c:v>Moins de 30 ans</c:v>
                  </c:pt>
                  <c:pt idx="1">
                    <c:v>De 30 à 39 ans</c:v>
                  </c:pt>
                  <c:pt idx="2">
                    <c:v>De 40 à 49 ans</c:v>
                  </c:pt>
                  <c:pt idx="3">
                    <c:v>50 ans et plus</c:v>
                  </c:pt>
                  <c:pt idx="5">
                    <c:v>Moins de 30 ans</c:v>
                  </c:pt>
                  <c:pt idx="6">
                    <c:v>De 30 à 39 ans</c:v>
                  </c:pt>
                  <c:pt idx="7">
                    <c:v>De 40 à 49 ans</c:v>
                  </c:pt>
                  <c:pt idx="8">
                    <c:v>50 ans et plus</c:v>
                  </c:pt>
                </c:lvl>
                <c:lvl>
                  <c:pt idx="0">
                    <c:v>Hommes</c:v>
                  </c:pt>
                  <c:pt idx="5">
                    <c:v>Femmes</c:v>
                  </c:pt>
                </c:lvl>
              </c:multiLvlStrCache>
            </c:multiLvlStrRef>
          </c:cat>
          <c:val>
            <c:numRef>
              <c:f>'Figure13a et 13b_web'!$D$31:$D$39</c:f>
              <c:numCache>
                <c:formatCode>0.0</c:formatCode>
                <c:ptCount val="9"/>
                <c:pt idx="0">
                  <c:v>0.14058613604412243</c:v>
                </c:pt>
                <c:pt idx="1">
                  <c:v>0.39777844491143799</c:v>
                </c:pt>
                <c:pt idx="2">
                  <c:v>0.50135528970591237</c:v>
                </c:pt>
                <c:pt idx="3">
                  <c:v>1.2033448908831328</c:v>
                </c:pt>
                <c:pt idx="5">
                  <c:v>0.30720917531403602</c:v>
                </c:pt>
                <c:pt idx="6">
                  <c:v>0.6564645616753837</c:v>
                </c:pt>
                <c:pt idx="7">
                  <c:v>1.0580139799276527</c:v>
                </c:pt>
                <c:pt idx="8">
                  <c:v>1.739422529245958</c:v>
                </c:pt>
              </c:numCache>
            </c:numRef>
          </c:val>
          <c:extLst xmlns:c16r2="http://schemas.microsoft.com/office/drawing/2015/06/chart">
            <c:ext xmlns:c16="http://schemas.microsoft.com/office/drawing/2014/chart" uri="{C3380CC4-5D6E-409C-BE32-E72D297353CC}">
              <c16:uniqueId val="{00000001-F7D0-4299-A9C4-70D93127885F}"/>
            </c:ext>
          </c:extLst>
        </c:ser>
        <c:dLbls>
          <c:showLegendKey val="0"/>
          <c:showVal val="0"/>
          <c:showCatName val="0"/>
          <c:showSerName val="0"/>
          <c:showPercent val="0"/>
          <c:showBubbleSize val="0"/>
        </c:dLbls>
        <c:gapWidth val="150"/>
        <c:axId val="119460224"/>
        <c:axId val="119461760"/>
      </c:barChart>
      <c:catAx>
        <c:axId val="119460224"/>
        <c:scaling>
          <c:orientation val="minMax"/>
        </c:scaling>
        <c:delete val="0"/>
        <c:axPos val="l"/>
        <c:numFmt formatCode="General" sourceLinked="0"/>
        <c:majorTickMark val="out"/>
        <c:minorTickMark val="none"/>
        <c:tickLblPos val="nextTo"/>
        <c:crossAx val="119461760"/>
        <c:crosses val="autoZero"/>
        <c:auto val="1"/>
        <c:lblAlgn val="ctr"/>
        <c:lblOffset val="100"/>
        <c:noMultiLvlLbl val="0"/>
      </c:catAx>
      <c:valAx>
        <c:axId val="119461760"/>
        <c:scaling>
          <c:orientation val="minMax"/>
          <c:max val="14"/>
          <c:min val="0"/>
        </c:scaling>
        <c:delete val="0"/>
        <c:axPos val="b"/>
        <c:majorGridlines/>
        <c:numFmt formatCode="0.0" sourceLinked="1"/>
        <c:majorTickMark val="out"/>
        <c:minorTickMark val="none"/>
        <c:tickLblPos val="nextTo"/>
        <c:crossAx val="11946022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500199739221151E-2"/>
          <c:y val="9.8571606603642656E-2"/>
          <c:w val="0.9437671871697817"/>
          <c:h val="0.6246133722250149"/>
        </c:manualLayout>
      </c:layout>
      <c:barChart>
        <c:barDir val="col"/>
        <c:grouping val="clustered"/>
        <c:varyColors val="0"/>
        <c:ser>
          <c:idx val="0"/>
          <c:order val="0"/>
          <c:tx>
            <c:strRef>
              <c:f>'Figure14a et 14b_web'!$C$5</c:f>
              <c:strCache>
                <c:ptCount val="1"/>
                <c:pt idx="0">
                  <c:v>Remplaçant</c:v>
                </c:pt>
              </c:strCache>
            </c:strRef>
          </c:tx>
          <c:invertIfNegative val="0"/>
          <c:cat>
            <c:multiLvlStrRef>
              <c:f>'Figure14a et 14b_web'!$A$6:$B$14</c:f>
              <c:multiLvlStrCache>
                <c:ptCount val="9"/>
                <c:lvl>
                  <c:pt idx="0">
                    <c:v>Moins de 30 ans</c:v>
                  </c:pt>
                  <c:pt idx="1">
                    <c:v>De 30 à 39 ans</c:v>
                  </c:pt>
                  <c:pt idx="2">
                    <c:v>De 40 à 49 ans</c:v>
                  </c:pt>
                  <c:pt idx="3">
                    <c:v>50 ans et plus</c:v>
                  </c:pt>
                  <c:pt idx="5">
                    <c:v>Moins de 30 ans</c:v>
                  </c:pt>
                  <c:pt idx="6">
                    <c:v>De 30 à 39 ans</c:v>
                  </c:pt>
                  <c:pt idx="7">
                    <c:v>De 40 à 49 ans</c:v>
                  </c:pt>
                  <c:pt idx="8">
                    <c:v>50 ans et plus</c:v>
                  </c:pt>
                </c:lvl>
                <c:lvl>
                  <c:pt idx="0">
                    <c:v>Hommes</c:v>
                  </c:pt>
                  <c:pt idx="5">
                    <c:v>Femmes</c:v>
                  </c:pt>
                </c:lvl>
              </c:multiLvlStrCache>
            </c:multiLvlStrRef>
          </c:cat>
          <c:val>
            <c:numRef>
              <c:f>'Figure14a et 14b_web'!$C$6:$C$14</c:f>
              <c:numCache>
                <c:formatCode>General</c:formatCode>
                <c:ptCount val="9"/>
                <c:pt idx="0">
                  <c:v>13.2</c:v>
                </c:pt>
                <c:pt idx="1">
                  <c:v>21</c:v>
                </c:pt>
                <c:pt idx="2">
                  <c:v>29.1</c:v>
                </c:pt>
                <c:pt idx="3">
                  <c:v>47</c:v>
                </c:pt>
                <c:pt idx="5">
                  <c:v>30</c:v>
                </c:pt>
                <c:pt idx="6">
                  <c:v>49.3</c:v>
                </c:pt>
                <c:pt idx="7">
                  <c:v>43.7</c:v>
                </c:pt>
                <c:pt idx="8">
                  <c:v>57.8</c:v>
                </c:pt>
              </c:numCache>
            </c:numRef>
          </c:val>
          <c:extLst xmlns:c16r2="http://schemas.microsoft.com/office/drawing/2015/06/chart">
            <c:ext xmlns:c16="http://schemas.microsoft.com/office/drawing/2014/chart" uri="{C3380CC4-5D6E-409C-BE32-E72D297353CC}">
              <c16:uniqueId val="{00000000-2EC6-46C9-BF2C-5784A8EC2B29}"/>
            </c:ext>
          </c:extLst>
        </c:ser>
        <c:ser>
          <c:idx val="1"/>
          <c:order val="1"/>
          <c:tx>
            <c:strRef>
              <c:f>'Figure14a et 14b_web'!$D$5</c:f>
              <c:strCache>
                <c:ptCount val="1"/>
                <c:pt idx="0">
                  <c:v>non remplaçant</c:v>
                </c:pt>
              </c:strCache>
            </c:strRef>
          </c:tx>
          <c:invertIfNegative val="0"/>
          <c:cat>
            <c:multiLvlStrRef>
              <c:f>'Figure14a et 14b_web'!$A$6:$B$14</c:f>
              <c:multiLvlStrCache>
                <c:ptCount val="9"/>
                <c:lvl>
                  <c:pt idx="0">
                    <c:v>Moins de 30 ans</c:v>
                  </c:pt>
                  <c:pt idx="1">
                    <c:v>De 30 à 39 ans</c:v>
                  </c:pt>
                  <c:pt idx="2">
                    <c:v>De 40 à 49 ans</c:v>
                  </c:pt>
                  <c:pt idx="3">
                    <c:v>50 ans et plus</c:v>
                  </c:pt>
                  <c:pt idx="5">
                    <c:v>Moins de 30 ans</c:v>
                  </c:pt>
                  <c:pt idx="6">
                    <c:v>De 30 à 39 ans</c:v>
                  </c:pt>
                  <c:pt idx="7">
                    <c:v>De 40 à 49 ans</c:v>
                  </c:pt>
                  <c:pt idx="8">
                    <c:v>50 ans et plus</c:v>
                  </c:pt>
                </c:lvl>
                <c:lvl>
                  <c:pt idx="0">
                    <c:v>Hommes</c:v>
                  </c:pt>
                  <c:pt idx="5">
                    <c:v>Femmes</c:v>
                  </c:pt>
                </c:lvl>
              </c:multiLvlStrCache>
            </c:multiLvlStrRef>
          </c:cat>
          <c:val>
            <c:numRef>
              <c:f>'Figure14a et 14b_web'!$D$6:$D$14</c:f>
              <c:numCache>
                <c:formatCode>General</c:formatCode>
                <c:ptCount val="9"/>
                <c:pt idx="0">
                  <c:v>12.6</c:v>
                </c:pt>
                <c:pt idx="1">
                  <c:v>15.7</c:v>
                </c:pt>
                <c:pt idx="2">
                  <c:v>19.100000000000001</c:v>
                </c:pt>
                <c:pt idx="3">
                  <c:v>29.5</c:v>
                </c:pt>
                <c:pt idx="5">
                  <c:v>34.4</c:v>
                </c:pt>
                <c:pt idx="6">
                  <c:v>45.4</c:v>
                </c:pt>
                <c:pt idx="7">
                  <c:v>26</c:v>
                </c:pt>
                <c:pt idx="8">
                  <c:v>29.7</c:v>
                </c:pt>
              </c:numCache>
            </c:numRef>
          </c:val>
          <c:extLst xmlns:c16r2="http://schemas.microsoft.com/office/drawing/2015/06/chart">
            <c:ext xmlns:c16="http://schemas.microsoft.com/office/drawing/2014/chart" uri="{C3380CC4-5D6E-409C-BE32-E72D297353CC}">
              <c16:uniqueId val="{00000001-2EC6-46C9-BF2C-5784A8EC2B29}"/>
            </c:ext>
          </c:extLst>
        </c:ser>
        <c:dLbls>
          <c:showLegendKey val="0"/>
          <c:showVal val="0"/>
          <c:showCatName val="0"/>
          <c:showSerName val="0"/>
          <c:showPercent val="0"/>
          <c:showBubbleSize val="0"/>
        </c:dLbls>
        <c:gapWidth val="150"/>
        <c:axId val="119546624"/>
        <c:axId val="119548160"/>
      </c:barChart>
      <c:catAx>
        <c:axId val="119546624"/>
        <c:scaling>
          <c:orientation val="minMax"/>
        </c:scaling>
        <c:delete val="0"/>
        <c:axPos val="b"/>
        <c:numFmt formatCode="General" sourceLinked="0"/>
        <c:majorTickMark val="out"/>
        <c:minorTickMark val="none"/>
        <c:tickLblPos val="nextTo"/>
        <c:crossAx val="119548160"/>
        <c:crosses val="autoZero"/>
        <c:auto val="1"/>
        <c:lblAlgn val="ctr"/>
        <c:lblOffset val="100"/>
        <c:noMultiLvlLbl val="0"/>
      </c:catAx>
      <c:valAx>
        <c:axId val="119548160"/>
        <c:scaling>
          <c:orientation val="minMax"/>
          <c:max val="100"/>
        </c:scaling>
        <c:delete val="0"/>
        <c:axPos val="l"/>
        <c:majorGridlines/>
        <c:numFmt formatCode="General" sourceLinked="1"/>
        <c:majorTickMark val="out"/>
        <c:minorTickMark val="none"/>
        <c:tickLblPos val="nextTo"/>
        <c:crossAx val="11954662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209079105963722E-2"/>
          <c:y val="0.11929656118491179"/>
          <c:w val="0.94009665287435973"/>
          <c:h val="0.57135654666068802"/>
        </c:manualLayout>
      </c:layout>
      <c:barChart>
        <c:barDir val="col"/>
        <c:grouping val="clustered"/>
        <c:varyColors val="0"/>
        <c:ser>
          <c:idx val="0"/>
          <c:order val="0"/>
          <c:tx>
            <c:strRef>
              <c:f>'Figure14a et 14b_web'!$C$31</c:f>
              <c:strCache>
                <c:ptCount val="1"/>
                <c:pt idx="0">
                  <c:v>Remplaçant</c:v>
                </c:pt>
              </c:strCache>
            </c:strRef>
          </c:tx>
          <c:invertIfNegative val="0"/>
          <c:cat>
            <c:multiLvlStrRef>
              <c:f>'Figure14a et 14b_web'!$A$32:$B$40</c:f>
              <c:multiLvlStrCache>
                <c:ptCount val="9"/>
                <c:lvl>
                  <c:pt idx="0">
                    <c:v>Moins de 30 ans</c:v>
                  </c:pt>
                  <c:pt idx="1">
                    <c:v>De 30 à 39 ans</c:v>
                  </c:pt>
                  <c:pt idx="2">
                    <c:v>De 40 à 49 ans</c:v>
                  </c:pt>
                  <c:pt idx="3">
                    <c:v>50 ans et plus</c:v>
                  </c:pt>
                  <c:pt idx="5">
                    <c:v>Moins de 30 ans</c:v>
                  </c:pt>
                  <c:pt idx="6">
                    <c:v>De 30 à 39 ans</c:v>
                  </c:pt>
                  <c:pt idx="7">
                    <c:v>De 40 à 49 ans</c:v>
                  </c:pt>
                  <c:pt idx="8">
                    <c:v>50 ans et plus</c:v>
                  </c:pt>
                </c:lvl>
                <c:lvl>
                  <c:pt idx="0">
                    <c:v>Hommes</c:v>
                  </c:pt>
                  <c:pt idx="5">
                    <c:v>Femmes</c:v>
                  </c:pt>
                </c:lvl>
              </c:multiLvlStrCache>
            </c:multiLvlStrRef>
          </c:cat>
          <c:val>
            <c:numRef>
              <c:f>'Figure14a et 14b_web'!$C$32:$C$40</c:f>
              <c:numCache>
                <c:formatCode>General</c:formatCode>
                <c:ptCount val="9"/>
                <c:pt idx="0">
                  <c:v>17</c:v>
                </c:pt>
                <c:pt idx="1">
                  <c:v>31.7</c:v>
                </c:pt>
                <c:pt idx="2">
                  <c:v>56.4</c:v>
                </c:pt>
                <c:pt idx="3">
                  <c:v>91.9</c:v>
                </c:pt>
                <c:pt idx="5">
                  <c:v>24.2</c:v>
                </c:pt>
                <c:pt idx="6">
                  <c:v>55.6</c:v>
                </c:pt>
                <c:pt idx="7">
                  <c:v>65.5</c:v>
                </c:pt>
                <c:pt idx="8">
                  <c:v>96.4</c:v>
                </c:pt>
              </c:numCache>
            </c:numRef>
          </c:val>
          <c:extLst xmlns:c16r2="http://schemas.microsoft.com/office/drawing/2015/06/chart">
            <c:ext xmlns:c16="http://schemas.microsoft.com/office/drawing/2014/chart" uri="{C3380CC4-5D6E-409C-BE32-E72D297353CC}">
              <c16:uniqueId val="{00000000-3590-4242-AEEF-543900D94C8A}"/>
            </c:ext>
          </c:extLst>
        </c:ser>
        <c:ser>
          <c:idx val="1"/>
          <c:order val="1"/>
          <c:tx>
            <c:strRef>
              <c:f>'Figure14a et 14b_web'!$D$31</c:f>
              <c:strCache>
                <c:ptCount val="1"/>
                <c:pt idx="0">
                  <c:v>non remplaçant</c:v>
                </c:pt>
              </c:strCache>
            </c:strRef>
          </c:tx>
          <c:invertIfNegative val="0"/>
          <c:cat>
            <c:multiLvlStrRef>
              <c:f>'Figure14a et 14b_web'!$A$32:$B$40</c:f>
              <c:multiLvlStrCache>
                <c:ptCount val="9"/>
                <c:lvl>
                  <c:pt idx="0">
                    <c:v>Moins de 30 ans</c:v>
                  </c:pt>
                  <c:pt idx="1">
                    <c:v>De 30 à 39 ans</c:v>
                  </c:pt>
                  <c:pt idx="2">
                    <c:v>De 40 à 49 ans</c:v>
                  </c:pt>
                  <c:pt idx="3">
                    <c:v>50 ans et plus</c:v>
                  </c:pt>
                  <c:pt idx="5">
                    <c:v>Moins de 30 ans</c:v>
                  </c:pt>
                  <c:pt idx="6">
                    <c:v>De 30 à 39 ans</c:v>
                  </c:pt>
                  <c:pt idx="7">
                    <c:v>De 40 à 49 ans</c:v>
                  </c:pt>
                  <c:pt idx="8">
                    <c:v>50 ans et plus</c:v>
                  </c:pt>
                </c:lvl>
                <c:lvl>
                  <c:pt idx="0">
                    <c:v>Hommes</c:v>
                  </c:pt>
                  <c:pt idx="5">
                    <c:v>Femmes</c:v>
                  </c:pt>
                </c:lvl>
              </c:multiLvlStrCache>
            </c:multiLvlStrRef>
          </c:cat>
          <c:val>
            <c:numRef>
              <c:f>'Figure14a et 14b_web'!$D$32:$D$40</c:f>
              <c:numCache>
                <c:formatCode>General</c:formatCode>
                <c:ptCount val="9"/>
                <c:pt idx="0">
                  <c:v>14.1</c:v>
                </c:pt>
                <c:pt idx="1">
                  <c:v>15.6</c:v>
                </c:pt>
                <c:pt idx="2">
                  <c:v>19.2</c:v>
                </c:pt>
                <c:pt idx="3">
                  <c:v>28.5</c:v>
                </c:pt>
                <c:pt idx="5">
                  <c:v>28.4</c:v>
                </c:pt>
                <c:pt idx="6">
                  <c:v>43</c:v>
                </c:pt>
                <c:pt idx="7">
                  <c:v>24.9</c:v>
                </c:pt>
                <c:pt idx="8">
                  <c:v>28.6</c:v>
                </c:pt>
              </c:numCache>
            </c:numRef>
          </c:val>
          <c:extLst xmlns:c16r2="http://schemas.microsoft.com/office/drawing/2015/06/chart">
            <c:ext xmlns:c16="http://schemas.microsoft.com/office/drawing/2014/chart" uri="{C3380CC4-5D6E-409C-BE32-E72D297353CC}">
              <c16:uniqueId val="{00000001-3590-4242-AEEF-543900D94C8A}"/>
            </c:ext>
          </c:extLst>
        </c:ser>
        <c:dLbls>
          <c:showLegendKey val="0"/>
          <c:showVal val="0"/>
          <c:showCatName val="0"/>
          <c:showSerName val="0"/>
          <c:showPercent val="0"/>
          <c:showBubbleSize val="0"/>
        </c:dLbls>
        <c:gapWidth val="150"/>
        <c:axId val="119578624"/>
        <c:axId val="119580160"/>
      </c:barChart>
      <c:catAx>
        <c:axId val="119578624"/>
        <c:scaling>
          <c:orientation val="minMax"/>
        </c:scaling>
        <c:delete val="0"/>
        <c:axPos val="b"/>
        <c:numFmt formatCode="General" sourceLinked="0"/>
        <c:majorTickMark val="out"/>
        <c:minorTickMark val="none"/>
        <c:tickLblPos val="nextTo"/>
        <c:crossAx val="119580160"/>
        <c:crosses val="autoZero"/>
        <c:auto val="1"/>
        <c:lblAlgn val="ctr"/>
        <c:lblOffset val="100"/>
        <c:noMultiLvlLbl val="0"/>
      </c:catAx>
      <c:valAx>
        <c:axId val="119580160"/>
        <c:scaling>
          <c:orientation val="minMax"/>
          <c:max val="100"/>
        </c:scaling>
        <c:delete val="0"/>
        <c:axPos val="l"/>
        <c:majorGridlines/>
        <c:numFmt formatCode="General" sourceLinked="1"/>
        <c:majorTickMark val="out"/>
        <c:minorTickMark val="none"/>
        <c:tickLblPos val="nextTo"/>
        <c:crossAx val="119578624"/>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Figure3_web!$A$6</c:f>
              <c:strCache>
                <c:ptCount val="1"/>
                <c:pt idx="0">
                  <c:v>Remplaçant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Figure3_web!$B$4:$G$5</c:f>
              <c:multiLvlStrCache>
                <c:ptCount val="6"/>
                <c:lvl>
                  <c:pt idx="0">
                    <c:v>Hommes</c:v>
                  </c:pt>
                  <c:pt idx="1">
                    <c:v>Femmes</c:v>
                  </c:pt>
                  <c:pt idx="2">
                    <c:v>Total 1D</c:v>
                  </c:pt>
                  <c:pt idx="3">
                    <c:v>Hommes</c:v>
                  </c:pt>
                  <c:pt idx="4">
                    <c:v>Femmes</c:v>
                  </c:pt>
                  <c:pt idx="5">
                    <c:v>Total 2D</c:v>
                  </c:pt>
                </c:lvl>
                <c:lvl>
                  <c:pt idx="0">
                    <c:v>1er degré</c:v>
                  </c:pt>
                  <c:pt idx="3">
                    <c:v>2nd degré</c:v>
                  </c:pt>
                </c:lvl>
              </c:multiLvlStrCache>
            </c:multiLvlStrRef>
          </c:cat>
          <c:val>
            <c:numRef>
              <c:f>Figure3_web!$B$6:$G$6</c:f>
              <c:numCache>
                <c:formatCode>0.0</c:formatCode>
                <c:ptCount val="6"/>
                <c:pt idx="0">
                  <c:v>36.363636363636367</c:v>
                </c:pt>
                <c:pt idx="1">
                  <c:v>43.101933216168717</c:v>
                </c:pt>
                <c:pt idx="2">
                  <c:v>41.686914265879906</c:v>
                </c:pt>
                <c:pt idx="3">
                  <c:v>27.614219398973859</c:v>
                </c:pt>
                <c:pt idx="4">
                  <c:v>33.659612990833992</c:v>
                </c:pt>
                <c:pt idx="5">
                  <c:v>30.752511308230041</c:v>
                </c:pt>
              </c:numCache>
            </c:numRef>
          </c:val>
          <c:extLst xmlns:c16r2="http://schemas.microsoft.com/office/drawing/2015/06/chart">
            <c:ext xmlns:c16="http://schemas.microsoft.com/office/drawing/2014/chart" uri="{C3380CC4-5D6E-409C-BE32-E72D297353CC}">
              <c16:uniqueId val="{00000000-5D37-4BBC-925B-E5BE58633616}"/>
            </c:ext>
          </c:extLst>
        </c:ser>
        <c:dLbls>
          <c:showLegendKey val="0"/>
          <c:showVal val="0"/>
          <c:showCatName val="0"/>
          <c:showSerName val="0"/>
          <c:showPercent val="0"/>
          <c:showBubbleSize val="0"/>
        </c:dLbls>
        <c:gapWidth val="150"/>
        <c:overlap val="100"/>
        <c:axId val="115999488"/>
        <c:axId val="116001024"/>
      </c:barChart>
      <c:catAx>
        <c:axId val="115999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6001024"/>
        <c:crosses val="autoZero"/>
        <c:auto val="1"/>
        <c:lblAlgn val="ctr"/>
        <c:lblOffset val="100"/>
        <c:noMultiLvlLbl val="0"/>
      </c:catAx>
      <c:valAx>
        <c:axId val="1160010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59994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fr-FR" sz="1800"/>
              <a:t>Agrégés et chaires supérieures</a:t>
            </a:r>
          </a:p>
        </c:rich>
      </c:tx>
      <c:layout/>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3552-458C-9F73-EB0BCB79716F}"/>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1-4EF7-4552-A028-A23E5290CC1B}"/>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Figure4_web!$A$6:$A$7</c:f>
              <c:strCache>
                <c:ptCount val="2"/>
                <c:pt idx="0">
                  <c:v>Remplaçant</c:v>
                </c:pt>
                <c:pt idx="1">
                  <c:v>Non remplaçant</c:v>
                </c:pt>
              </c:strCache>
            </c:strRef>
          </c:cat>
          <c:val>
            <c:numRef>
              <c:f>Figure4_web!$B$6:$B$7</c:f>
              <c:numCache>
                <c:formatCode>0</c:formatCode>
                <c:ptCount val="2"/>
                <c:pt idx="0">
                  <c:v>895</c:v>
                </c:pt>
                <c:pt idx="1">
                  <c:v>50627</c:v>
                </c:pt>
              </c:numCache>
            </c:numRef>
          </c:val>
          <c:extLst xmlns:c16r2="http://schemas.microsoft.com/office/drawing/2015/06/chart">
            <c:ext xmlns:c16="http://schemas.microsoft.com/office/drawing/2014/chart" uri="{C3380CC4-5D6E-409C-BE32-E72D297353CC}">
              <c16:uniqueId val="{00000000-4EF7-4552-A028-A23E5290CC1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fr-FR" sz="1800"/>
              <a:t>Certifiés et PEPS</a:t>
            </a:r>
          </a:p>
        </c:rich>
      </c:tx>
      <c:layout/>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41CB-4361-BCCF-5E060585EEA2}"/>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41CB-4361-BCCF-5E060585EEA2}"/>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Figure4_web!$A$6:$A$7</c:f>
              <c:strCache>
                <c:ptCount val="2"/>
                <c:pt idx="0">
                  <c:v>Remplaçant</c:v>
                </c:pt>
                <c:pt idx="1">
                  <c:v>Non remplaçant</c:v>
                </c:pt>
              </c:strCache>
            </c:strRef>
          </c:cat>
          <c:val>
            <c:numRef>
              <c:f>Figure4_web!$C$6:$C$7</c:f>
              <c:numCache>
                <c:formatCode>0</c:formatCode>
                <c:ptCount val="2"/>
                <c:pt idx="0">
                  <c:v>7565</c:v>
                </c:pt>
                <c:pt idx="1">
                  <c:v>234605</c:v>
                </c:pt>
              </c:numCache>
            </c:numRef>
          </c:val>
          <c:extLst xmlns:c16r2="http://schemas.microsoft.com/office/drawing/2015/06/chart">
            <c:ext xmlns:c16="http://schemas.microsoft.com/office/drawing/2014/chart" uri="{C3380CC4-5D6E-409C-BE32-E72D297353CC}">
              <c16:uniqueId val="{00000006-41CB-4361-BCCF-5E060585EEA2}"/>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fr-FR" sz="1800"/>
              <a:t>Professeurs de lycées professionnels</a:t>
            </a:r>
          </a:p>
        </c:rich>
      </c:tx>
      <c:layout/>
      <c:overlay val="0"/>
      <c:spPr>
        <a:noFill/>
        <a:ln>
          <a:noFill/>
        </a:ln>
        <a:effectLst/>
      </c:spPr>
    </c:title>
    <c:autoTitleDeleted val="0"/>
    <c:plotArea>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ADE4-4AFF-A19A-D96D95683E8E}"/>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ADE4-4AFF-A19A-D96D95683E8E}"/>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Figure4_web!$A$6:$A$7</c:f>
              <c:strCache>
                <c:ptCount val="2"/>
                <c:pt idx="0">
                  <c:v>Remplaçant</c:v>
                </c:pt>
                <c:pt idx="1">
                  <c:v>Non remplaçant</c:v>
                </c:pt>
              </c:strCache>
            </c:strRef>
          </c:cat>
          <c:val>
            <c:numRef>
              <c:f>Figure4_web!$D$6:$D$7</c:f>
              <c:numCache>
                <c:formatCode>General</c:formatCode>
                <c:ptCount val="2"/>
                <c:pt idx="0" formatCode="0">
                  <c:v>971</c:v>
                </c:pt>
                <c:pt idx="1">
                  <c:v>53328</c:v>
                </c:pt>
              </c:numCache>
            </c:numRef>
          </c:val>
          <c:extLst xmlns:c16r2="http://schemas.microsoft.com/office/drawing/2015/06/chart">
            <c:ext xmlns:c16="http://schemas.microsoft.com/office/drawing/2014/chart" uri="{C3380CC4-5D6E-409C-BE32-E72D297353CC}">
              <c16:uniqueId val="{00000006-ADE4-4AFF-A19A-D96D95683E8E}"/>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348345621807212E-2"/>
          <c:y val="7.2519268364075656E-2"/>
          <c:w val="0.77108488178540302"/>
          <c:h val="0.84528523482563855"/>
        </c:manualLayout>
      </c:layout>
      <c:lineChart>
        <c:grouping val="standard"/>
        <c:varyColors val="0"/>
        <c:ser>
          <c:idx val="0"/>
          <c:order val="0"/>
          <c:tx>
            <c:strRef>
              <c:f>Figure5!$B$2</c:f>
              <c:strCache>
                <c:ptCount val="1"/>
                <c:pt idx="0">
                  <c:v>1er degré</c:v>
                </c:pt>
              </c:strCache>
            </c:strRef>
          </c:tx>
          <c:marker>
            <c:symbol val="none"/>
          </c:marker>
          <c:cat>
            <c:strRef>
              <c:f>Figure5!$A$3:$A$14</c:f>
              <c:strCache>
                <c:ptCount val="12"/>
                <c:pt idx="0">
                  <c:v>2008-2009</c:v>
                </c:pt>
                <c:pt idx="1">
                  <c:v>2009-2010</c:v>
                </c:pt>
                <c:pt idx="2">
                  <c:v>2010-2011</c:v>
                </c:pt>
                <c:pt idx="3">
                  <c:v>2011-2012</c:v>
                </c:pt>
                <c:pt idx="4">
                  <c:v>2012-2013</c:v>
                </c:pt>
                <c:pt idx="5">
                  <c:v>2013-2014</c:v>
                </c:pt>
                <c:pt idx="6">
                  <c:v>2014-2015</c:v>
                </c:pt>
                <c:pt idx="7">
                  <c:v>2015-2016</c:v>
                </c:pt>
                <c:pt idx="8">
                  <c:v>2016-2017</c:v>
                </c:pt>
                <c:pt idx="9">
                  <c:v>2017-2018</c:v>
                </c:pt>
                <c:pt idx="10">
                  <c:v>2018-2019</c:v>
                </c:pt>
                <c:pt idx="11">
                  <c:v>2019-2020</c:v>
                </c:pt>
              </c:strCache>
            </c:strRef>
          </c:cat>
          <c:val>
            <c:numRef>
              <c:f>Figure5!$B$3:$B$14</c:f>
              <c:numCache>
                <c:formatCode>General</c:formatCode>
                <c:ptCount val="12"/>
                <c:pt idx="0">
                  <c:v>8.1</c:v>
                </c:pt>
                <c:pt idx="1">
                  <c:v>8.6</c:v>
                </c:pt>
                <c:pt idx="2">
                  <c:v>8.5</c:v>
                </c:pt>
                <c:pt idx="3">
                  <c:v>8.1999999999999993</c:v>
                </c:pt>
                <c:pt idx="4">
                  <c:v>8.1999999999999993</c:v>
                </c:pt>
                <c:pt idx="5">
                  <c:v>7.9</c:v>
                </c:pt>
                <c:pt idx="6">
                  <c:v>8.1</c:v>
                </c:pt>
                <c:pt idx="7">
                  <c:v>8.3000000000000007</c:v>
                </c:pt>
                <c:pt idx="8">
                  <c:v>8.8000000000000007</c:v>
                </c:pt>
                <c:pt idx="9">
                  <c:v>9</c:v>
                </c:pt>
                <c:pt idx="10">
                  <c:v>9.4</c:v>
                </c:pt>
                <c:pt idx="11">
                  <c:v>9</c:v>
                </c:pt>
              </c:numCache>
            </c:numRef>
          </c:val>
          <c:smooth val="0"/>
          <c:extLst xmlns:c16r2="http://schemas.microsoft.com/office/drawing/2015/06/chart">
            <c:ext xmlns:c16="http://schemas.microsoft.com/office/drawing/2014/chart" uri="{C3380CC4-5D6E-409C-BE32-E72D297353CC}">
              <c16:uniqueId val="{00000000-55BC-4229-9108-2816F3FDE01C}"/>
            </c:ext>
          </c:extLst>
        </c:ser>
        <c:ser>
          <c:idx val="2"/>
          <c:order val="1"/>
          <c:tx>
            <c:strRef>
              <c:f>Figure5!$C$2</c:f>
              <c:strCache>
                <c:ptCount val="1"/>
                <c:pt idx="0">
                  <c:v>2nd degré </c:v>
                </c:pt>
              </c:strCache>
            </c:strRef>
          </c:tx>
          <c:marker>
            <c:symbol val="none"/>
          </c:marker>
          <c:cat>
            <c:strRef>
              <c:f>Figure5!$A$3:$A$14</c:f>
              <c:strCache>
                <c:ptCount val="12"/>
                <c:pt idx="0">
                  <c:v>2008-2009</c:v>
                </c:pt>
                <c:pt idx="1">
                  <c:v>2009-2010</c:v>
                </c:pt>
                <c:pt idx="2">
                  <c:v>2010-2011</c:v>
                </c:pt>
                <c:pt idx="3">
                  <c:v>2011-2012</c:v>
                </c:pt>
                <c:pt idx="4">
                  <c:v>2012-2013</c:v>
                </c:pt>
                <c:pt idx="5">
                  <c:v>2013-2014</c:v>
                </c:pt>
                <c:pt idx="6">
                  <c:v>2014-2015</c:v>
                </c:pt>
                <c:pt idx="7">
                  <c:v>2015-2016</c:v>
                </c:pt>
                <c:pt idx="8">
                  <c:v>2016-2017</c:v>
                </c:pt>
                <c:pt idx="9">
                  <c:v>2017-2018</c:v>
                </c:pt>
                <c:pt idx="10">
                  <c:v>2018-2019</c:v>
                </c:pt>
                <c:pt idx="11">
                  <c:v>2019-2020</c:v>
                </c:pt>
              </c:strCache>
            </c:strRef>
          </c:cat>
          <c:val>
            <c:numRef>
              <c:f>Figure5!$C$3:$C$14</c:f>
              <c:numCache>
                <c:formatCode>General</c:formatCode>
                <c:ptCount val="12"/>
                <c:pt idx="0">
                  <c:v>5.3</c:v>
                </c:pt>
                <c:pt idx="1">
                  <c:v>4.9000000000000004</c:v>
                </c:pt>
                <c:pt idx="2">
                  <c:v>5.2</c:v>
                </c:pt>
                <c:pt idx="3">
                  <c:v>5.3</c:v>
                </c:pt>
                <c:pt idx="4">
                  <c:v>5.3</c:v>
                </c:pt>
                <c:pt idx="5">
                  <c:v>5.0999999999999996</c:v>
                </c:pt>
                <c:pt idx="6">
                  <c:v>5.0999999999999996</c:v>
                </c:pt>
                <c:pt idx="7">
                  <c:v>4.8</c:v>
                </c:pt>
                <c:pt idx="8">
                  <c:v>4.7</c:v>
                </c:pt>
                <c:pt idx="9">
                  <c:v>4.9000000000000004</c:v>
                </c:pt>
                <c:pt idx="10">
                  <c:v>5</c:v>
                </c:pt>
                <c:pt idx="11">
                  <c:v>5.0999999999999996</c:v>
                </c:pt>
              </c:numCache>
            </c:numRef>
          </c:val>
          <c:smooth val="0"/>
          <c:extLst xmlns:c16r2="http://schemas.microsoft.com/office/drawing/2015/06/chart">
            <c:ext xmlns:c16="http://schemas.microsoft.com/office/drawing/2014/chart" uri="{C3380CC4-5D6E-409C-BE32-E72D297353CC}">
              <c16:uniqueId val="{00000001-55BC-4229-9108-2816F3FDE01C}"/>
            </c:ext>
          </c:extLst>
        </c:ser>
        <c:dLbls>
          <c:showLegendKey val="0"/>
          <c:showVal val="0"/>
          <c:showCatName val="0"/>
          <c:showSerName val="0"/>
          <c:showPercent val="0"/>
          <c:showBubbleSize val="0"/>
        </c:dLbls>
        <c:marker val="1"/>
        <c:smooth val="0"/>
        <c:axId val="119016064"/>
        <c:axId val="119034240"/>
      </c:lineChart>
      <c:catAx>
        <c:axId val="119016064"/>
        <c:scaling>
          <c:orientation val="minMax"/>
        </c:scaling>
        <c:delete val="0"/>
        <c:axPos val="b"/>
        <c:numFmt formatCode="General" sourceLinked="0"/>
        <c:majorTickMark val="out"/>
        <c:minorTickMark val="none"/>
        <c:tickLblPos val="nextTo"/>
        <c:crossAx val="119034240"/>
        <c:crosses val="autoZero"/>
        <c:auto val="1"/>
        <c:lblAlgn val="ctr"/>
        <c:lblOffset val="100"/>
        <c:noMultiLvlLbl val="0"/>
      </c:catAx>
      <c:valAx>
        <c:axId val="119034240"/>
        <c:scaling>
          <c:orientation val="minMax"/>
        </c:scaling>
        <c:delete val="0"/>
        <c:axPos val="l"/>
        <c:majorGridlines/>
        <c:numFmt formatCode="General" sourceLinked="1"/>
        <c:majorTickMark val="out"/>
        <c:minorTickMark val="none"/>
        <c:tickLblPos val="nextTo"/>
        <c:crossAx val="11901606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Figure6!$F$2</c:f>
              <c:strCache>
                <c:ptCount val="1"/>
                <c:pt idx="0">
                  <c:v>Dont titulaires</c:v>
                </c:pt>
              </c:strCache>
            </c:strRef>
          </c:tx>
          <c:invertIfNegative val="0"/>
          <c:cat>
            <c:strRef>
              <c:f>Figure6!$A$3:$A$22</c:f>
              <c:strCache>
                <c:ptCount val="20"/>
                <c:pt idx="0">
                  <c:v>Ensemble second degré</c:v>
                </c:pt>
                <c:pt idx="1">
                  <c:v>Domaines des services</c:v>
                </c:pt>
                <c:pt idx="2">
                  <c:v>Domaines de la production</c:v>
                </c:pt>
                <c:pt idx="3">
                  <c:v>Disciplines générales</c:v>
                </c:pt>
                <c:pt idx="4">
                  <c:v>Éducation physique et sportive</c:v>
                </c:pt>
                <c:pt idx="5">
                  <c:v>Arts plastiques</c:v>
                </c:pt>
                <c:pt idx="6">
                  <c:v>Éducation musicale</c:v>
                </c:pt>
                <c:pt idx="7">
                  <c:v>Biologie-Géologie</c:v>
                </c:pt>
                <c:pt idx="8">
                  <c:v>Physique-Chimie</c:v>
                </c:pt>
                <c:pt idx="9">
                  <c:v>Mathématiques</c:v>
                </c:pt>
                <c:pt idx="10">
                  <c:v>Sciences économiques et sociales</c:v>
                </c:pt>
                <c:pt idx="11">
                  <c:v>Histoire-Géographie</c:v>
                </c:pt>
                <c:pt idx="12">
                  <c:v>dont espagnol</c:v>
                </c:pt>
                <c:pt idx="13">
                  <c:v>dont anglais</c:v>
                </c:pt>
                <c:pt idx="14">
                  <c:v>dont allemand</c:v>
                </c:pt>
                <c:pt idx="15">
                  <c:v>Langues</c:v>
                </c:pt>
                <c:pt idx="16">
                  <c:v>dont lettres classiques</c:v>
                </c:pt>
                <c:pt idx="17">
                  <c:v>dont lettres modernes</c:v>
                </c:pt>
                <c:pt idx="18">
                  <c:v>Lettres</c:v>
                </c:pt>
                <c:pt idx="19">
                  <c:v>Philosophie</c:v>
                </c:pt>
              </c:strCache>
            </c:strRef>
          </c:cat>
          <c:val>
            <c:numRef>
              <c:f>Figure6!$F$3:$F$22</c:f>
              <c:numCache>
                <c:formatCode>0.0</c:formatCode>
                <c:ptCount val="20"/>
                <c:pt idx="0">
                  <c:v>2.4192746763723112</c:v>
                </c:pt>
                <c:pt idx="1">
                  <c:v>1.274355276836916</c:v>
                </c:pt>
                <c:pt idx="2">
                  <c:v>1.3372378768020972</c:v>
                </c:pt>
                <c:pt idx="3">
                  <c:v>2.7737125869770392</c:v>
                </c:pt>
                <c:pt idx="4">
                  <c:v>3.548669249031613</c:v>
                </c:pt>
                <c:pt idx="5">
                  <c:v>3.7544610992148466</c:v>
                </c:pt>
                <c:pt idx="6">
                  <c:v>1.8330849478390463</c:v>
                </c:pt>
                <c:pt idx="7">
                  <c:v>2.3109827231820455</c:v>
                </c:pt>
                <c:pt idx="8">
                  <c:v>1.0278410868302275</c:v>
                </c:pt>
                <c:pt idx="9">
                  <c:v>2.1902548317524131</c:v>
                </c:pt>
                <c:pt idx="10">
                  <c:v>2.6031325832781822</c:v>
                </c:pt>
                <c:pt idx="11">
                  <c:v>3.2348057123879106</c:v>
                </c:pt>
                <c:pt idx="12">
                  <c:v>2.2004144825064</c:v>
                </c:pt>
                <c:pt idx="13">
                  <c:v>2.6637464113416405</c:v>
                </c:pt>
                <c:pt idx="14">
                  <c:v>3.4575307862330282</c:v>
                </c:pt>
                <c:pt idx="15">
                  <c:v>2.8737247639676582</c:v>
                </c:pt>
                <c:pt idx="16">
                  <c:v>0.72386058981233248</c:v>
                </c:pt>
                <c:pt idx="17">
                  <c:v>5.1824487734871232</c:v>
                </c:pt>
                <c:pt idx="18">
                  <c:v>3.7175030355449841</c:v>
                </c:pt>
                <c:pt idx="19">
                  <c:v>2.5111111111111111</c:v>
                </c:pt>
              </c:numCache>
            </c:numRef>
          </c:val>
          <c:extLst xmlns:c16r2="http://schemas.microsoft.com/office/drawing/2015/06/chart">
            <c:ext xmlns:c16="http://schemas.microsoft.com/office/drawing/2014/chart" uri="{C3380CC4-5D6E-409C-BE32-E72D297353CC}">
              <c16:uniqueId val="{00000000-32BD-417B-9A8E-60BDCC294A6A}"/>
            </c:ext>
          </c:extLst>
        </c:ser>
        <c:ser>
          <c:idx val="1"/>
          <c:order val="1"/>
          <c:tx>
            <c:strRef>
              <c:f>Figure6!$G$2</c:f>
              <c:strCache>
                <c:ptCount val="1"/>
                <c:pt idx="0">
                  <c:v>Dont non-titulaires</c:v>
                </c:pt>
              </c:strCache>
            </c:strRef>
          </c:tx>
          <c:invertIfNegative val="0"/>
          <c:cat>
            <c:strRef>
              <c:f>Figure6!$A$3:$A$22</c:f>
              <c:strCache>
                <c:ptCount val="20"/>
                <c:pt idx="0">
                  <c:v>Ensemble second degré</c:v>
                </c:pt>
                <c:pt idx="1">
                  <c:v>Domaines des services</c:v>
                </c:pt>
                <c:pt idx="2">
                  <c:v>Domaines de la production</c:v>
                </c:pt>
                <c:pt idx="3">
                  <c:v>Disciplines générales</c:v>
                </c:pt>
                <c:pt idx="4">
                  <c:v>Éducation physique et sportive</c:v>
                </c:pt>
                <c:pt idx="5">
                  <c:v>Arts plastiques</c:v>
                </c:pt>
                <c:pt idx="6">
                  <c:v>Éducation musicale</c:v>
                </c:pt>
                <c:pt idx="7">
                  <c:v>Biologie-Géologie</c:v>
                </c:pt>
                <c:pt idx="8">
                  <c:v>Physique-Chimie</c:v>
                </c:pt>
                <c:pt idx="9">
                  <c:v>Mathématiques</c:v>
                </c:pt>
                <c:pt idx="10">
                  <c:v>Sciences économiques et sociales</c:v>
                </c:pt>
                <c:pt idx="11">
                  <c:v>Histoire-Géographie</c:v>
                </c:pt>
                <c:pt idx="12">
                  <c:v>dont espagnol</c:v>
                </c:pt>
                <c:pt idx="13">
                  <c:v>dont anglais</c:v>
                </c:pt>
                <c:pt idx="14">
                  <c:v>dont allemand</c:v>
                </c:pt>
                <c:pt idx="15">
                  <c:v>Langues</c:v>
                </c:pt>
                <c:pt idx="16">
                  <c:v>dont lettres classiques</c:v>
                </c:pt>
                <c:pt idx="17">
                  <c:v>dont lettres modernes</c:v>
                </c:pt>
                <c:pt idx="18">
                  <c:v>Lettres</c:v>
                </c:pt>
                <c:pt idx="19">
                  <c:v>Philosophie</c:v>
                </c:pt>
              </c:strCache>
            </c:strRef>
          </c:cat>
          <c:val>
            <c:numRef>
              <c:f>Figure6!$G$3:$G$22</c:f>
              <c:numCache>
                <c:formatCode>0.0</c:formatCode>
                <c:ptCount val="20"/>
                <c:pt idx="0">
                  <c:v>2.6685425475788138</c:v>
                </c:pt>
                <c:pt idx="1">
                  <c:v>3.9370870921224723</c:v>
                </c:pt>
                <c:pt idx="2">
                  <c:v>3.0307994757536041</c:v>
                </c:pt>
                <c:pt idx="3">
                  <c:v>2.7286239955369935</c:v>
                </c:pt>
                <c:pt idx="4">
                  <c:v>1.8368111958015743</c:v>
                </c:pt>
                <c:pt idx="5">
                  <c:v>3.6830835117773022</c:v>
                </c:pt>
                <c:pt idx="6">
                  <c:v>2.8763040238450075</c:v>
                </c:pt>
                <c:pt idx="7">
                  <c:v>2.2720959946669632</c:v>
                </c:pt>
                <c:pt idx="8">
                  <c:v>2.2880636367698979</c:v>
                </c:pt>
                <c:pt idx="9">
                  <c:v>2.1295307494189335</c:v>
                </c:pt>
                <c:pt idx="10">
                  <c:v>2.8457974851091992</c:v>
                </c:pt>
                <c:pt idx="11">
                  <c:v>1.7203586848223182</c:v>
                </c:pt>
                <c:pt idx="12">
                  <c:v>4.3337803242716078</c:v>
                </c:pt>
                <c:pt idx="13">
                  <c:v>3.3859176606387069</c:v>
                </c:pt>
                <c:pt idx="14">
                  <c:v>3.4891064098515945</c:v>
                </c:pt>
                <c:pt idx="15">
                  <c:v>3.7831313348434996</c:v>
                </c:pt>
                <c:pt idx="16">
                  <c:v>2.3324396782841825</c:v>
                </c:pt>
                <c:pt idx="17">
                  <c:v>2.3015387886358201</c:v>
                </c:pt>
                <c:pt idx="18">
                  <c:v>2.6912393340097469</c:v>
                </c:pt>
                <c:pt idx="19">
                  <c:v>4.2888888888888888</c:v>
                </c:pt>
              </c:numCache>
            </c:numRef>
          </c:val>
          <c:extLst xmlns:c16r2="http://schemas.microsoft.com/office/drawing/2015/06/chart">
            <c:ext xmlns:c16="http://schemas.microsoft.com/office/drawing/2014/chart" uri="{C3380CC4-5D6E-409C-BE32-E72D297353CC}">
              <c16:uniqueId val="{00000001-32BD-417B-9A8E-60BDCC294A6A}"/>
            </c:ext>
          </c:extLst>
        </c:ser>
        <c:dLbls>
          <c:showLegendKey val="0"/>
          <c:showVal val="0"/>
          <c:showCatName val="0"/>
          <c:showSerName val="0"/>
          <c:showPercent val="0"/>
          <c:showBubbleSize val="0"/>
        </c:dLbls>
        <c:gapWidth val="78"/>
        <c:overlap val="100"/>
        <c:axId val="117340416"/>
        <c:axId val="117350400"/>
      </c:barChart>
      <c:catAx>
        <c:axId val="117340416"/>
        <c:scaling>
          <c:orientation val="minMax"/>
        </c:scaling>
        <c:delete val="0"/>
        <c:axPos val="l"/>
        <c:numFmt formatCode="General" sourceLinked="0"/>
        <c:majorTickMark val="out"/>
        <c:minorTickMark val="none"/>
        <c:tickLblPos val="nextTo"/>
        <c:crossAx val="117350400"/>
        <c:crosses val="autoZero"/>
        <c:auto val="1"/>
        <c:lblAlgn val="ctr"/>
        <c:lblOffset val="100"/>
        <c:noMultiLvlLbl val="0"/>
      </c:catAx>
      <c:valAx>
        <c:axId val="117350400"/>
        <c:scaling>
          <c:orientation val="minMax"/>
        </c:scaling>
        <c:delete val="0"/>
        <c:axPos val="b"/>
        <c:majorGridlines/>
        <c:numFmt formatCode="0" sourceLinked="0"/>
        <c:majorTickMark val="out"/>
        <c:minorTickMark val="none"/>
        <c:tickLblPos val="nextTo"/>
        <c:crossAx val="117340416"/>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'Figure7a et 7b_web'!$A$2</c:f>
              <c:strCache>
                <c:ptCount val="1"/>
                <c:pt idx="0">
                  <c:v>Ensemble second degré</c:v>
                </c:pt>
              </c:strCache>
            </c:strRef>
          </c:tx>
          <c:spPr>
            <a:ln w="44450"/>
          </c:spPr>
          <c:marker>
            <c:symbol val="none"/>
          </c:marker>
          <c:cat>
            <c:strRef>
              <c:f>'Figure7a et 7b_web'!$B$1:$H$1</c:f>
              <c:strCache>
                <c:ptCount val="7"/>
                <c:pt idx="0">
                  <c:v>2013-2014</c:v>
                </c:pt>
                <c:pt idx="1">
                  <c:v>2014-2015</c:v>
                </c:pt>
                <c:pt idx="2">
                  <c:v>2015-2016</c:v>
                </c:pt>
                <c:pt idx="3">
                  <c:v>2016-2017</c:v>
                </c:pt>
                <c:pt idx="4">
                  <c:v>2017-2018</c:v>
                </c:pt>
                <c:pt idx="5">
                  <c:v>2018-2019</c:v>
                </c:pt>
                <c:pt idx="6">
                  <c:v>2019-2020</c:v>
                </c:pt>
              </c:strCache>
            </c:strRef>
          </c:cat>
          <c:val>
            <c:numRef>
              <c:f>'Figure7a et 7b_web'!$B$2:$H$2</c:f>
              <c:numCache>
                <c:formatCode>General</c:formatCode>
                <c:ptCount val="7"/>
                <c:pt idx="0">
                  <c:v>5.0999999999999996</c:v>
                </c:pt>
                <c:pt idx="1">
                  <c:v>5.0999999999999996</c:v>
                </c:pt>
                <c:pt idx="2">
                  <c:v>4.8</c:v>
                </c:pt>
                <c:pt idx="3">
                  <c:v>4.7</c:v>
                </c:pt>
                <c:pt idx="4">
                  <c:v>4.9000000000000004</c:v>
                </c:pt>
                <c:pt idx="5">
                  <c:v>5</c:v>
                </c:pt>
                <c:pt idx="6">
                  <c:v>5.0999999999999996</c:v>
                </c:pt>
              </c:numCache>
            </c:numRef>
          </c:val>
          <c:smooth val="0"/>
          <c:extLst xmlns:c16r2="http://schemas.microsoft.com/office/drawing/2015/06/chart">
            <c:ext xmlns:c16="http://schemas.microsoft.com/office/drawing/2014/chart" uri="{C3380CC4-5D6E-409C-BE32-E72D297353CC}">
              <c16:uniqueId val="{00000000-DC39-404B-8976-716855DA46AE}"/>
            </c:ext>
          </c:extLst>
        </c:ser>
        <c:ser>
          <c:idx val="1"/>
          <c:order val="1"/>
          <c:tx>
            <c:strRef>
              <c:f>'Figure7a et 7b_web'!$A$3</c:f>
              <c:strCache>
                <c:ptCount val="1"/>
                <c:pt idx="0">
                  <c:v>Domaines des services</c:v>
                </c:pt>
              </c:strCache>
            </c:strRef>
          </c:tx>
          <c:spPr>
            <a:ln w="44450"/>
          </c:spPr>
          <c:marker>
            <c:symbol val="none"/>
          </c:marker>
          <c:cat>
            <c:strRef>
              <c:f>'Figure7a et 7b_web'!$B$1:$H$1</c:f>
              <c:strCache>
                <c:ptCount val="7"/>
                <c:pt idx="0">
                  <c:v>2013-2014</c:v>
                </c:pt>
                <c:pt idx="1">
                  <c:v>2014-2015</c:v>
                </c:pt>
                <c:pt idx="2">
                  <c:v>2015-2016</c:v>
                </c:pt>
                <c:pt idx="3">
                  <c:v>2016-2017</c:v>
                </c:pt>
                <c:pt idx="4">
                  <c:v>2017-2018</c:v>
                </c:pt>
                <c:pt idx="5">
                  <c:v>2018-2019</c:v>
                </c:pt>
                <c:pt idx="6">
                  <c:v>2019-2020</c:v>
                </c:pt>
              </c:strCache>
            </c:strRef>
          </c:cat>
          <c:val>
            <c:numRef>
              <c:f>'Figure7a et 7b_web'!$B$3:$H$3</c:f>
              <c:numCache>
                <c:formatCode>General</c:formatCode>
                <c:ptCount val="7"/>
                <c:pt idx="0">
                  <c:v>5.4</c:v>
                </c:pt>
                <c:pt idx="1">
                  <c:v>5.7</c:v>
                </c:pt>
                <c:pt idx="2">
                  <c:v>5.2</c:v>
                </c:pt>
                <c:pt idx="3">
                  <c:v>5</c:v>
                </c:pt>
                <c:pt idx="4">
                  <c:v>5.4</c:v>
                </c:pt>
                <c:pt idx="5">
                  <c:v>5.3</c:v>
                </c:pt>
                <c:pt idx="6">
                  <c:v>5.2</c:v>
                </c:pt>
              </c:numCache>
            </c:numRef>
          </c:val>
          <c:smooth val="0"/>
          <c:extLst xmlns:c16r2="http://schemas.microsoft.com/office/drawing/2015/06/chart">
            <c:ext xmlns:c16="http://schemas.microsoft.com/office/drawing/2014/chart" uri="{C3380CC4-5D6E-409C-BE32-E72D297353CC}">
              <c16:uniqueId val="{00000001-DC39-404B-8976-716855DA46AE}"/>
            </c:ext>
          </c:extLst>
        </c:ser>
        <c:ser>
          <c:idx val="2"/>
          <c:order val="2"/>
          <c:tx>
            <c:strRef>
              <c:f>'Figure7a et 7b_web'!$A$4</c:f>
              <c:strCache>
                <c:ptCount val="1"/>
                <c:pt idx="0">
                  <c:v>Domaines de la production</c:v>
                </c:pt>
              </c:strCache>
            </c:strRef>
          </c:tx>
          <c:spPr>
            <a:ln w="44450"/>
          </c:spPr>
          <c:marker>
            <c:symbol val="none"/>
          </c:marker>
          <c:cat>
            <c:strRef>
              <c:f>'Figure7a et 7b_web'!$B$1:$H$1</c:f>
              <c:strCache>
                <c:ptCount val="7"/>
                <c:pt idx="0">
                  <c:v>2013-2014</c:v>
                </c:pt>
                <c:pt idx="1">
                  <c:v>2014-2015</c:v>
                </c:pt>
                <c:pt idx="2">
                  <c:v>2015-2016</c:v>
                </c:pt>
                <c:pt idx="3">
                  <c:v>2016-2017</c:v>
                </c:pt>
                <c:pt idx="4">
                  <c:v>2017-2018</c:v>
                </c:pt>
                <c:pt idx="5">
                  <c:v>2018-2019</c:v>
                </c:pt>
                <c:pt idx="6">
                  <c:v>2019-2020</c:v>
                </c:pt>
              </c:strCache>
            </c:strRef>
          </c:cat>
          <c:val>
            <c:numRef>
              <c:f>'Figure7a et 7b_web'!$B$4:$H$4</c:f>
              <c:numCache>
                <c:formatCode>General</c:formatCode>
                <c:ptCount val="7"/>
                <c:pt idx="0">
                  <c:v>5.5</c:v>
                </c:pt>
                <c:pt idx="1">
                  <c:v>5.4</c:v>
                </c:pt>
                <c:pt idx="2">
                  <c:v>5</c:v>
                </c:pt>
                <c:pt idx="3">
                  <c:v>4.5999999999999996</c:v>
                </c:pt>
                <c:pt idx="4">
                  <c:v>4.9000000000000004</c:v>
                </c:pt>
                <c:pt idx="5">
                  <c:v>4.5999999999999996</c:v>
                </c:pt>
                <c:pt idx="6">
                  <c:v>4.4000000000000004</c:v>
                </c:pt>
              </c:numCache>
            </c:numRef>
          </c:val>
          <c:smooth val="0"/>
          <c:extLst xmlns:c16r2="http://schemas.microsoft.com/office/drawing/2015/06/chart">
            <c:ext xmlns:c16="http://schemas.microsoft.com/office/drawing/2014/chart" uri="{C3380CC4-5D6E-409C-BE32-E72D297353CC}">
              <c16:uniqueId val="{00000002-DC39-404B-8976-716855DA46AE}"/>
            </c:ext>
          </c:extLst>
        </c:ser>
        <c:ser>
          <c:idx val="3"/>
          <c:order val="3"/>
          <c:tx>
            <c:strRef>
              <c:f>'Figure7a et 7b_web'!$A$5</c:f>
              <c:strCache>
                <c:ptCount val="1"/>
                <c:pt idx="0">
                  <c:v>Disciplines générales</c:v>
                </c:pt>
              </c:strCache>
            </c:strRef>
          </c:tx>
          <c:spPr>
            <a:ln w="44450"/>
          </c:spPr>
          <c:marker>
            <c:symbol val="none"/>
          </c:marker>
          <c:cat>
            <c:strRef>
              <c:f>'Figure7a et 7b_web'!$B$1:$H$1</c:f>
              <c:strCache>
                <c:ptCount val="7"/>
                <c:pt idx="0">
                  <c:v>2013-2014</c:v>
                </c:pt>
                <c:pt idx="1">
                  <c:v>2014-2015</c:v>
                </c:pt>
                <c:pt idx="2">
                  <c:v>2015-2016</c:v>
                </c:pt>
                <c:pt idx="3">
                  <c:v>2016-2017</c:v>
                </c:pt>
                <c:pt idx="4">
                  <c:v>2017-2018</c:v>
                </c:pt>
                <c:pt idx="5">
                  <c:v>2018-2019</c:v>
                </c:pt>
                <c:pt idx="6">
                  <c:v>2019-2020</c:v>
                </c:pt>
              </c:strCache>
            </c:strRef>
          </c:cat>
          <c:val>
            <c:numRef>
              <c:f>'Figure7a et 7b_web'!$B$5:$H$5</c:f>
              <c:numCache>
                <c:formatCode>General</c:formatCode>
                <c:ptCount val="7"/>
                <c:pt idx="0">
                  <c:v>5.0999999999999996</c:v>
                </c:pt>
                <c:pt idx="1">
                  <c:v>5.3</c:v>
                </c:pt>
                <c:pt idx="2">
                  <c:v>4.9000000000000004</c:v>
                </c:pt>
                <c:pt idx="3">
                  <c:v>4.9000000000000004</c:v>
                </c:pt>
                <c:pt idx="4">
                  <c:v>5.0999999999999996</c:v>
                </c:pt>
                <c:pt idx="5">
                  <c:v>5.2</c:v>
                </c:pt>
                <c:pt idx="6">
                  <c:v>5.5</c:v>
                </c:pt>
              </c:numCache>
            </c:numRef>
          </c:val>
          <c:smooth val="0"/>
          <c:extLst xmlns:c16r2="http://schemas.microsoft.com/office/drawing/2015/06/chart">
            <c:ext xmlns:c16="http://schemas.microsoft.com/office/drawing/2014/chart" uri="{C3380CC4-5D6E-409C-BE32-E72D297353CC}">
              <c16:uniqueId val="{00000003-DC39-404B-8976-716855DA46AE}"/>
            </c:ext>
          </c:extLst>
        </c:ser>
        <c:dLbls>
          <c:showLegendKey val="0"/>
          <c:showVal val="0"/>
          <c:showCatName val="0"/>
          <c:showSerName val="0"/>
          <c:showPercent val="0"/>
          <c:showBubbleSize val="0"/>
        </c:dLbls>
        <c:marker val="1"/>
        <c:smooth val="0"/>
        <c:axId val="117395456"/>
        <c:axId val="117396992"/>
      </c:lineChart>
      <c:catAx>
        <c:axId val="117395456"/>
        <c:scaling>
          <c:orientation val="minMax"/>
        </c:scaling>
        <c:delete val="0"/>
        <c:axPos val="b"/>
        <c:numFmt formatCode="General" sourceLinked="0"/>
        <c:majorTickMark val="out"/>
        <c:minorTickMark val="none"/>
        <c:tickLblPos val="nextTo"/>
        <c:crossAx val="117396992"/>
        <c:crosses val="autoZero"/>
        <c:auto val="1"/>
        <c:lblAlgn val="ctr"/>
        <c:lblOffset val="100"/>
        <c:noMultiLvlLbl val="0"/>
      </c:catAx>
      <c:valAx>
        <c:axId val="117396992"/>
        <c:scaling>
          <c:orientation val="minMax"/>
          <c:min val="3"/>
        </c:scaling>
        <c:delete val="0"/>
        <c:axPos val="l"/>
        <c:majorGridlines/>
        <c:numFmt formatCode="General" sourceLinked="1"/>
        <c:majorTickMark val="out"/>
        <c:minorTickMark val="none"/>
        <c:tickLblPos val="nextTo"/>
        <c:crossAx val="117395456"/>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4"/>
          <c:order val="0"/>
          <c:tx>
            <c:strRef>
              <c:f>'Figure7a et 7b_web'!$A$6</c:f>
              <c:strCache>
                <c:ptCount val="1"/>
                <c:pt idx="0">
                  <c:v>Education physique et sportive</c:v>
                </c:pt>
              </c:strCache>
            </c:strRef>
          </c:tx>
          <c:marker>
            <c:symbol val="none"/>
          </c:marker>
          <c:cat>
            <c:strRef>
              <c:f>'Figure7a et 7b_web'!$B$1:$H$1</c:f>
              <c:strCache>
                <c:ptCount val="7"/>
                <c:pt idx="0">
                  <c:v>2013-2014</c:v>
                </c:pt>
                <c:pt idx="1">
                  <c:v>2014-2015</c:v>
                </c:pt>
                <c:pt idx="2">
                  <c:v>2015-2016</c:v>
                </c:pt>
                <c:pt idx="3">
                  <c:v>2016-2017</c:v>
                </c:pt>
                <c:pt idx="4">
                  <c:v>2017-2018</c:v>
                </c:pt>
                <c:pt idx="5">
                  <c:v>2018-2019</c:v>
                </c:pt>
                <c:pt idx="6">
                  <c:v>2019-2020</c:v>
                </c:pt>
              </c:strCache>
            </c:strRef>
          </c:cat>
          <c:val>
            <c:numRef>
              <c:f>'Figure7a et 7b_web'!$B$6:$H$6</c:f>
              <c:numCache>
                <c:formatCode>General</c:formatCode>
                <c:ptCount val="7"/>
                <c:pt idx="0">
                  <c:v>5.0999999999999996</c:v>
                </c:pt>
                <c:pt idx="1">
                  <c:v>5.5</c:v>
                </c:pt>
                <c:pt idx="2">
                  <c:v>5.5</c:v>
                </c:pt>
                <c:pt idx="3">
                  <c:v>5.3</c:v>
                </c:pt>
                <c:pt idx="4">
                  <c:v>5.0999999999999996</c:v>
                </c:pt>
                <c:pt idx="5">
                  <c:v>5.5</c:v>
                </c:pt>
                <c:pt idx="6">
                  <c:v>5.4</c:v>
                </c:pt>
              </c:numCache>
            </c:numRef>
          </c:val>
          <c:smooth val="0"/>
          <c:extLst xmlns:c16r2="http://schemas.microsoft.com/office/drawing/2015/06/chart">
            <c:ext xmlns:c16="http://schemas.microsoft.com/office/drawing/2014/chart" uri="{C3380CC4-5D6E-409C-BE32-E72D297353CC}">
              <c16:uniqueId val="{00000001-AA55-4441-9994-968904E1FAC4}"/>
            </c:ext>
          </c:extLst>
        </c:ser>
        <c:ser>
          <c:idx val="8"/>
          <c:order val="1"/>
          <c:tx>
            <c:strRef>
              <c:f>'Figure7a et 7b_web'!$A$10</c:f>
              <c:strCache>
                <c:ptCount val="1"/>
                <c:pt idx="0">
                  <c:v>Physique-Chimie</c:v>
                </c:pt>
              </c:strCache>
            </c:strRef>
          </c:tx>
          <c:marker>
            <c:symbol val="none"/>
          </c:marker>
          <c:cat>
            <c:strRef>
              <c:f>'Figure7a et 7b_web'!$B$1:$H$1</c:f>
              <c:strCache>
                <c:ptCount val="7"/>
                <c:pt idx="0">
                  <c:v>2013-2014</c:v>
                </c:pt>
                <c:pt idx="1">
                  <c:v>2014-2015</c:v>
                </c:pt>
                <c:pt idx="2">
                  <c:v>2015-2016</c:v>
                </c:pt>
                <c:pt idx="3">
                  <c:v>2016-2017</c:v>
                </c:pt>
                <c:pt idx="4">
                  <c:v>2017-2018</c:v>
                </c:pt>
                <c:pt idx="5">
                  <c:v>2018-2019</c:v>
                </c:pt>
                <c:pt idx="6">
                  <c:v>2019-2020</c:v>
                </c:pt>
              </c:strCache>
            </c:strRef>
          </c:cat>
          <c:val>
            <c:numRef>
              <c:f>'Figure7a et 7b_web'!$B$10:$H$10</c:f>
              <c:numCache>
                <c:formatCode>General</c:formatCode>
                <c:ptCount val="7"/>
                <c:pt idx="0">
                  <c:v>5.7</c:v>
                </c:pt>
                <c:pt idx="1">
                  <c:v>4.5999999999999996</c:v>
                </c:pt>
                <c:pt idx="2">
                  <c:v>4.2</c:v>
                </c:pt>
                <c:pt idx="3">
                  <c:v>4</c:v>
                </c:pt>
                <c:pt idx="4">
                  <c:v>3.5</c:v>
                </c:pt>
                <c:pt idx="5">
                  <c:v>3.3</c:v>
                </c:pt>
                <c:pt idx="6">
                  <c:v>3.3</c:v>
                </c:pt>
              </c:numCache>
            </c:numRef>
          </c:val>
          <c:smooth val="0"/>
          <c:extLst xmlns:c16r2="http://schemas.microsoft.com/office/drawing/2015/06/chart">
            <c:ext xmlns:c16="http://schemas.microsoft.com/office/drawing/2014/chart" uri="{C3380CC4-5D6E-409C-BE32-E72D297353CC}">
              <c16:uniqueId val="{00000002-AA55-4441-9994-968904E1FAC4}"/>
            </c:ext>
          </c:extLst>
        </c:ser>
        <c:ser>
          <c:idx val="9"/>
          <c:order val="2"/>
          <c:tx>
            <c:strRef>
              <c:f>'Figure7a et 7b_web'!$A$11</c:f>
              <c:strCache>
                <c:ptCount val="1"/>
                <c:pt idx="0">
                  <c:v>Mathématiques</c:v>
                </c:pt>
              </c:strCache>
            </c:strRef>
          </c:tx>
          <c:marker>
            <c:symbol val="none"/>
          </c:marker>
          <c:cat>
            <c:strRef>
              <c:f>'Figure7a et 7b_web'!$B$1:$H$1</c:f>
              <c:strCache>
                <c:ptCount val="7"/>
                <c:pt idx="0">
                  <c:v>2013-2014</c:v>
                </c:pt>
                <c:pt idx="1">
                  <c:v>2014-2015</c:v>
                </c:pt>
                <c:pt idx="2">
                  <c:v>2015-2016</c:v>
                </c:pt>
                <c:pt idx="3">
                  <c:v>2016-2017</c:v>
                </c:pt>
                <c:pt idx="4">
                  <c:v>2017-2018</c:v>
                </c:pt>
                <c:pt idx="5">
                  <c:v>2018-2019</c:v>
                </c:pt>
                <c:pt idx="6">
                  <c:v>2019-2020</c:v>
                </c:pt>
              </c:strCache>
            </c:strRef>
          </c:cat>
          <c:val>
            <c:numRef>
              <c:f>'Figure7a et 7b_web'!$B$11:$H$11</c:f>
              <c:numCache>
                <c:formatCode>General</c:formatCode>
                <c:ptCount val="7"/>
                <c:pt idx="0">
                  <c:v>3.6</c:v>
                </c:pt>
                <c:pt idx="1">
                  <c:v>4</c:v>
                </c:pt>
                <c:pt idx="2">
                  <c:v>3.8</c:v>
                </c:pt>
                <c:pt idx="3">
                  <c:v>3.7</c:v>
                </c:pt>
                <c:pt idx="4">
                  <c:v>3.8</c:v>
                </c:pt>
                <c:pt idx="5">
                  <c:v>4</c:v>
                </c:pt>
                <c:pt idx="6">
                  <c:v>4.3</c:v>
                </c:pt>
              </c:numCache>
            </c:numRef>
          </c:val>
          <c:smooth val="0"/>
          <c:extLst xmlns:c16r2="http://schemas.microsoft.com/office/drawing/2015/06/chart">
            <c:ext xmlns:c16="http://schemas.microsoft.com/office/drawing/2014/chart" uri="{C3380CC4-5D6E-409C-BE32-E72D297353CC}">
              <c16:uniqueId val="{00000003-AA55-4441-9994-968904E1FAC4}"/>
            </c:ext>
          </c:extLst>
        </c:ser>
        <c:ser>
          <c:idx val="11"/>
          <c:order val="3"/>
          <c:tx>
            <c:strRef>
              <c:f>'Figure7a et 7b_web'!$A$13</c:f>
              <c:strCache>
                <c:ptCount val="1"/>
                <c:pt idx="0">
                  <c:v>Histoire-Géographie</c:v>
                </c:pt>
              </c:strCache>
            </c:strRef>
          </c:tx>
          <c:marker>
            <c:symbol val="none"/>
          </c:marker>
          <c:cat>
            <c:strRef>
              <c:f>'Figure7a et 7b_web'!$B$1:$H$1</c:f>
              <c:strCache>
                <c:ptCount val="7"/>
                <c:pt idx="0">
                  <c:v>2013-2014</c:v>
                </c:pt>
                <c:pt idx="1">
                  <c:v>2014-2015</c:v>
                </c:pt>
                <c:pt idx="2">
                  <c:v>2015-2016</c:v>
                </c:pt>
                <c:pt idx="3">
                  <c:v>2016-2017</c:v>
                </c:pt>
                <c:pt idx="4">
                  <c:v>2017-2018</c:v>
                </c:pt>
                <c:pt idx="5">
                  <c:v>2018-2019</c:v>
                </c:pt>
                <c:pt idx="6">
                  <c:v>2019-2020</c:v>
                </c:pt>
              </c:strCache>
            </c:strRef>
          </c:cat>
          <c:val>
            <c:numRef>
              <c:f>'Figure7a et 7b_web'!$B$13:$H$13</c:f>
              <c:numCache>
                <c:formatCode>General</c:formatCode>
                <c:ptCount val="7"/>
                <c:pt idx="0">
                  <c:v>4.8</c:v>
                </c:pt>
                <c:pt idx="1">
                  <c:v>4.5</c:v>
                </c:pt>
                <c:pt idx="2">
                  <c:v>4</c:v>
                </c:pt>
                <c:pt idx="3">
                  <c:v>4.0999999999999996</c:v>
                </c:pt>
                <c:pt idx="4">
                  <c:v>4</c:v>
                </c:pt>
                <c:pt idx="5">
                  <c:v>4.5</c:v>
                </c:pt>
                <c:pt idx="6">
                  <c:v>5</c:v>
                </c:pt>
              </c:numCache>
            </c:numRef>
          </c:val>
          <c:smooth val="0"/>
          <c:extLst xmlns:c16r2="http://schemas.microsoft.com/office/drawing/2015/06/chart">
            <c:ext xmlns:c16="http://schemas.microsoft.com/office/drawing/2014/chart" uri="{C3380CC4-5D6E-409C-BE32-E72D297353CC}">
              <c16:uniqueId val="{00000004-AA55-4441-9994-968904E1FAC4}"/>
            </c:ext>
          </c:extLst>
        </c:ser>
        <c:ser>
          <c:idx val="15"/>
          <c:order val="4"/>
          <c:tx>
            <c:strRef>
              <c:f>'Figure7a et 7b_web'!$A$17</c:f>
              <c:strCache>
                <c:ptCount val="1"/>
                <c:pt idx="0">
                  <c:v>Langues</c:v>
                </c:pt>
              </c:strCache>
            </c:strRef>
          </c:tx>
          <c:marker>
            <c:symbol val="none"/>
          </c:marker>
          <c:cat>
            <c:strRef>
              <c:f>'Figure7a et 7b_web'!$B$1:$H$1</c:f>
              <c:strCache>
                <c:ptCount val="7"/>
                <c:pt idx="0">
                  <c:v>2013-2014</c:v>
                </c:pt>
                <c:pt idx="1">
                  <c:v>2014-2015</c:v>
                </c:pt>
                <c:pt idx="2">
                  <c:v>2015-2016</c:v>
                </c:pt>
                <c:pt idx="3">
                  <c:v>2016-2017</c:v>
                </c:pt>
                <c:pt idx="4">
                  <c:v>2017-2018</c:v>
                </c:pt>
                <c:pt idx="5">
                  <c:v>2018-2019</c:v>
                </c:pt>
                <c:pt idx="6">
                  <c:v>2019-2020</c:v>
                </c:pt>
              </c:strCache>
            </c:strRef>
          </c:cat>
          <c:val>
            <c:numRef>
              <c:f>'Figure7a et 7b_web'!$B$17:$H$17</c:f>
              <c:numCache>
                <c:formatCode>General</c:formatCode>
                <c:ptCount val="7"/>
                <c:pt idx="0">
                  <c:v>6.1</c:v>
                </c:pt>
                <c:pt idx="1">
                  <c:v>6.5</c:v>
                </c:pt>
                <c:pt idx="2">
                  <c:v>5.9</c:v>
                </c:pt>
                <c:pt idx="3">
                  <c:v>6.2</c:v>
                </c:pt>
                <c:pt idx="4">
                  <c:v>6.1</c:v>
                </c:pt>
                <c:pt idx="5">
                  <c:v>6.3</c:v>
                </c:pt>
                <c:pt idx="6">
                  <c:v>6.7</c:v>
                </c:pt>
              </c:numCache>
            </c:numRef>
          </c:val>
          <c:smooth val="0"/>
          <c:extLst xmlns:c16r2="http://schemas.microsoft.com/office/drawing/2015/06/chart">
            <c:ext xmlns:c16="http://schemas.microsoft.com/office/drawing/2014/chart" uri="{C3380CC4-5D6E-409C-BE32-E72D297353CC}">
              <c16:uniqueId val="{00000005-AA55-4441-9994-968904E1FAC4}"/>
            </c:ext>
          </c:extLst>
        </c:ser>
        <c:ser>
          <c:idx val="18"/>
          <c:order val="5"/>
          <c:tx>
            <c:strRef>
              <c:f>'Figure7a et 7b_web'!$A$20</c:f>
              <c:strCache>
                <c:ptCount val="1"/>
                <c:pt idx="0">
                  <c:v>Lettres</c:v>
                </c:pt>
              </c:strCache>
            </c:strRef>
          </c:tx>
          <c:marker>
            <c:symbol val="none"/>
          </c:marker>
          <c:cat>
            <c:strRef>
              <c:f>'Figure7a et 7b_web'!$B$1:$H$1</c:f>
              <c:strCache>
                <c:ptCount val="7"/>
                <c:pt idx="0">
                  <c:v>2013-2014</c:v>
                </c:pt>
                <c:pt idx="1">
                  <c:v>2014-2015</c:v>
                </c:pt>
                <c:pt idx="2">
                  <c:v>2015-2016</c:v>
                </c:pt>
                <c:pt idx="3">
                  <c:v>2016-2017</c:v>
                </c:pt>
                <c:pt idx="4">
                  <c:v>2017-2018</c:v>
                </c:pt>
                <c:pt idx="5">
                  <c:v>2018-2019</c:v>
                </c:pt>
                <c:pt idx="6">
                  <c:v>2019-2020</c:v>
                </c:pt>
              </c:strCache>
            </c:strRef>
          </c:cat>
          <c:val>
            <c:numRef>
              <c:f>'Figure7a et 7b_web'!$B$20:$H$20</c:f>
              <c:numCache>
                <c:formatCode>General</c:formatCode>
                <c:ptCount val="7"/>
                <c:pt idx="0">
                  <c:v>5.6</c:v>
                </c:pt>
                <c:pt idx="1">
                  <c:v>5.8</c:v>
                </c:pt>
                <c:pt idx="2">
                  <c:v>5.3</c:v>
                </c:pt>
                <c:pt idx="3">
                  <c:v>5.5</c:v>
                </c:pt>
                <c:pt idx="4">
                  <c:v>5.9</c:v>
                </c:pt>
                <c:pt idx="5">
                  <c:v>6.1</c:v>
                </c:pt>
                <c:pt idx="6">
                  <c:v>6.4</c:v>
                </c:pt>
              </c:numCache>
            </c:numRef>
          </c:val>
          <c:smooth val="0"/>
          <c:extLst xmlns:c16r2="http://schemas.microsoft.com/office/drawing/2015/06/chart">
            <c:ext xmlns:c16="http://schemas.microsoft.com/office/drawing/2014/chart" uri="{C3380CC4-5D6E-409C-BE32-E72D297353CC}">
              <c16:uniqueId val="{00000006-AA55-4441-9994-968904E1FAC4}"/>
            </c:ext>
          </c:extLst>
        </c:ser>
        <c:ser>
          <c:idx val="0"/>
          <c:order val="6"/>
          <c:tx>
            <c:strRef>
              <c:f>'Figure7a et 7b_web'!$A$12</c:f>
              <c:strCache>
                <c:ptCount val="1"/>
                <c:pt idx="0">
                  <c:v>Sciences économiques et sociales</c:v>
                </c:pt>
              </c:strCache>
            </c:strRef>
          </c:tx>
          <c:marker>
            <c:symbol val="none"/>
          </c:marker>
          <c:val>
            <c:numRef>
              <c:f>'Figure7a et 7b_web'!$B$12:$H$12</c:f>
              <c:numCache>
                <c:formatCode>General</c:formatCode>
                <c:ptCount val="7"/>
                <c:pt idx="0">
                  <c:v>4.5</c:v>
                </c:pt>
                <c:pt idx="1">
                  <c:v>5.7</c:v>
                </c:pt>
                <c:pt idx="2">
                  <c:v>4.3</c:v>
                </c:pt>
                <c:pt idx="3">
                  <c:v>4.7</c:v>
                </c:pt>
                <c:pt idx="4">
                  <c:v>4.9000000000000004</c:v>
                </c:pt>
                <c:pt idx="5">
                  <c:v>4.9000000000000004</c:v>
                </c:pt>
                <c:pt idx="6">
                  <c:v>5.4</c:v>
                </c:pt>
              </c:numCache>
            </c:numRef>
          </c:val>
          <c:smooth val="0"/>
          <c:extLst xmlns:c16r2="http://schemas.microsoft.com/office/drawing/2015/06/chart">
            <c:ext xmlns:c16="http://schemas.microsoft.com/office/drawing/2014/chart" uri="{C3380CC4-5D6E-409C-BE32-E72D297353CC}">
              <c16:uniqueId val="{00000000-D988-4E80-8025-94432C753AE4}"/>
            </c:ext>
          </c:extLst>
        </c:ser>
        <c:ser>
          <c:idx val="1"/>
          <c:order val="7"/>
          <c:tx>
            <c:strRef>
              <c:f>'Figure7a et 7b_web'!$A$9</c:f>
              <c:strCache>
                <c:ptCount val="1"/>
                <c:pt idx="0">
                  <c:v>Biologie-Géologie</c:v>
                </c:pt>
              </c:strCache>
            </c:strRef>
          </c:tx>
          <c:marker>
            <c:symbol val="none"/>
          </c:marker>
          <c:val>
            <c:numRef>
              <c:f>'Figure7a et 7b_web'!$B$9:$H$9</c:f>
              <c:numCache>
                <c:formatCode>General</c:formatCode>
                <c:ptCount val="7"/>
                <c:pt idx="0">
                  <c:v>3.9</c:v>
                </c:pt>
                <c:pt idx="1">
                  <c:v>4</c:v>
                </c:pt>
                <c:pt idx="2">
                  <c:v>4.2</c:v>
                </c:pt>
                <c:pt idx="3">
                  <c:v>4.2</c:v>
                </c:pt>
                <c:pt idx="4">
                  <c:v>4.3</c:v>
                </c:pt>
                <c:pt idx="5">
                  <c:v>4.7</c:v>
                </c:pt>
                <c:pt idx="6">
                  <c:v>4.5999999999999996</c:v>
                </c:pt>
              </c:numCache>
            </c:numRef>
          </c:val>
          <c:smooth val="0"/>
          <c:extLst xmlns:c16r2="http://schemas.microsoft.com/office/drawing/2015/06/chart">
            <c:ext xmlns:c16="http://schemas.microsoft.com/office/drawing/2014/chart" uri="{C3380CC4-5D6E-409C-BE32-E72D297353CC}">
              <c16:uniqueId val="{00000000-B0C6-49A7-ABBB-2C3E082B3912}"/>
            </c:ext>
          </c:extLst>
        </c:ser>
        <c:dLbls>
          <c:showLegendKey val="0"/>
          <c:showVal val="0"/>
          <c:showCatName val="0"/>
          <c:showSerName val="0"/>
          <c:showPercent val="0"/>
          <c:showBubbleSize val="0"/>
        </c:dLbls>
        <c:marker val="1"/>
        <c:smooth val="0"/>
        <c:axId val="119093120"/>
        <c:axId val="119094656"/>
      </c:lineChart>
      <c:catAx>
        <c:axId val="119093120"/>
        <c:scaling>
          <c:orientation val="minMax"/>
        </c:scaling>
        <c:delete val="0"/>
        <c:axPos val="b"/>
        <c:numFmt formatCode="General" sourceLinked="0"/>
        <c:majorTickMark val="out"/>
        <c:minorTickMark val="none"/>
        <c:tickLblPos val="nextTo"/>
        <c:crossAx val="119094656"/>
        <c:crosses val="autoZero"/>
        <c:auto val="1"/>
        <c:lblAlgn val="ctr"/>
        <c:lblOffset val="100"/>
        <c:noMultiLvlLbl val="0"/>
      </c:catAx>
      <c:valAx>
        <c:axId val="119094656"/>
        <c:scaling>
          <c:orientation val="minMax"/>
          <c:min val="3"/>
        </c:scaling>
        <c:delete val="0"/>
        <c:axPos val="l"/>
        <c:majorGridlines/>
        <c:numFmt formatCode="General" sourceLinked="1"/>
        <c:majorTickMark val="out"/>
        <c:minorTickMark val="none"/>
        <c:tickLblPos val="nextTo"/>
        <c:crossAx val="119093120"/>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299508</xdr:colOff>
      <xdr:row>10</xdr:row>
      <xdr:rowOff>109537</xdr:rowOff>
    </xdr:from>
    <xdr:to>
      <xdr:col>8</xdr:col>
      <xdr:colOff>709083</xdr:colOff>
      <xdr:row>35</xdr:row>
      <xdr:rowOff>19050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238125</xdr:colOff>
      <xdr:row>14</xdr:row>
      <xdr:rowOff>52387</xdr:rowOff>
    </xdr:from>
    <xdr:to>
      <xdr:col>5</xdr:col>
      <xdr:colOff>38100</xdr:colOff>
      <xdr:row>29</xdr:row>
      <xdr:rowOff>133349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166688</xdr:colOff>
      <xdr:row>14</xdr:row>
      <xdr:rowOff>28575</xdr:rowOff>
    </xdr:from>
    <xdr:to>
      <xdr:col>9</xdr:col>
      <xdr:colOff>738188</xdr:colOff>
      <xdr:row>29</xdr:row>
      <xdr:rowOff>119063</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39602</xdr:colOff>
      <xdr:row>2</xdr:row>
      <xdr:rowOff>78990</xdr:rowOff>
    </xdr:from>
    <xdr:to>
      <xdr:col>16</xdr:col>
      <xdr:colOff>645583</xdr:colOff>
      <xdr:row>16</xdr:row>
      <xdr:rowOff>21166</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76328</xdr:colOff>
      <xdr:row>27</xdr:row>
      <xdr:rowOff>184518</xdr:rowOff>
    </xdr:from>
    <xdr:to>
      <xdr:col>16</xdr:col>
      <xdr:colOff>595313</xdr:colOff>
      <xdr:row>41</xdr:row>
      <xdr:rowOff>95250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0.53319</cdr:x>
      <cdr:y>0.56989</cdr:y>
    </cdr:from>
    <cdr:to>
      <cdr:x>0.73657</cdr:x>
      <cdr:y>0.75335</cdr:y>
    </cdr:to>
    <cdr:sp macro="" textlink="">
      <cdr:nvSpPr>
        <cdr:cNvPr id="2" name="ZoneTexte 2"/>
        <cdr:cNvSpPr txBox="1"/>
      </cdr:nvSpPr>
      <cdr:spPr>
        <a:xfrm xmlns:a="http://schemas.openxmlformats.org/drawingml/2006/main">
          <a:off x="5101265" y="1745365"/>
          <a:ext cx="1945822" cy="561885"/>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000"/>
            <a:t>Part moyenne hommes:</a:t>
          </a:r>
        </a:p>
        <a:p xmlns:a="http://schemas.openxmlformats.org/drawingml/2006/main">
          <a:r>
            <a:rPr lang="fr-FR" sz="1000"/>
            <a:t>remplaçant:</a:t>
          </a:r>
          <a:r>
            <a:rPr lang="fr-FR" sz="1000" baseline="0"/>
            <a:t> 1,8%</a:t>
          </a:r>
        </a:p>
        <a:p xmlns:a="http://schemas.openxmlformats.org/drawingml/2006/main">
          <a:r>
            <a:rPr lang="fr-FR" sz="1000" baseline="0"/>
            <a:t>non remplaçant: 0,8%</a:t>
          </a:r>
          <a:endParaRPr lang="fr-FR" sz="1000"/>
        </a:p>
      </cdr:txBody>
    </cdr:sp>
  </cdr:relSizeAnchor>
  <cdr:relSizeAnchor xmlns:cdr="http://schemas.openxmlformats.org/drawingml/2006/chartDrawing">
    <cdr:from>
      <cdr:x>0.5355</cdr:x>
      <cdr:y>0.0636</cdr:y>
    </cdr:from>
    <cdr:to>
      <cdr:x>0.73888</cdr:x>
      <cdr:y>0.24706</cdr:y>
    </cdr:to>
    <cdr:sp macro="" textlink="">
      <cdr:nvSpPr>
        <cdr:cNvPr id="3" name="ZoneTexte 2"/>
        <cdr:cNvSpPr txBox="1"/>
      </cdr:nvSpPr>
      <cdr:spPr>
        <a:xfrm xmlns:a="http://schemas.openxmlformats.org/drawingml/2006/main">
          <a:off x="5123416" y="194783"/>
          <a:ext cx="1945822" cy="561885"/>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000"/>
            <a:t>Part moyenne femmes:</a:t>
          </a:r>
        </a:p>
        <a:p xmlns:a="http://schemas.openxmlformats.org/drawingml/2006/main">
          <a:r>
            <a:rPr lang="fr-FR" sz="1000"/>
            <a:t>remplaçant:</a:t>
          </a:r>
          <a:r>
            <a:rPr lang="fr-FR" sz="1000" baseline="0"/>
            <a:t> 2,1%</a:t>
          </a:r>
        </a:p>
        <a:p xmlns:a="http://schemas.openxmlformats.org/drawingml/2006/main">
          <a:r>
            <a:rPr lang="fr-FR" sz="1000" baseline="0"/>
            <a:t>non remplaçant: 1,1%</a:t>
          </a:r>
          <a:endParaRPr lang="fr-FR" sz="1000"/>
        </a:p>
      </cdr:txBody>
    </cdr:sp>
  </cdr:relSizeAnchor>
  <cdr:relSizeAnchor xmlns:cdr="http://schemas.openxmlformats.org/drawingml/2006/chartDrawing">
    <cdr:from>
      <cdr:x>0.95368</cdr:x>
      <cdr:y>0.81097</cdr:y>
    </cdr:from>
    <cdr:to>
      <cdr:x>0.99357</cdr:x>
      <cdr:y>0.89388</cdr:y>
    </cdr:to>
    <cdr:sp macro="" textlink="">
      <cdr:nvSpPr>
        <cdr:cNvPr id="4" name="ZoneTexte 3"/>
        <cdr:cNvSpPr txBox="1"/>
      </cdr:nvSpPr>
      <cdr:spPr>
        <a:xfrm xmlns:a="http://schemas.openxmlformats.org/drawingml/2006/main">
          <a:off x="7844980" y="2588010"/>
          <a:ext cx="328085" cy="26458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13.xml><?xml version="1.0" encoding="utf-8"?>
<c:userShapes xmlns:c="http://schemas.openxmlformats.org/drawingml/2006/chart">
  <cdr:relSizeAnchor xmlns:cdr="http://schemas.openxmlformats.org/drawingml/2006/chartDrawing">
    <cdr:from>
      <cdr:x>0.69843</cdr:x>
      <cdr:y>0.13453</cdr:y>
    </cdr:from>
    <cdr:to>
      <cdr:x>0.90181</cdr:x>
      <cdr:y>0.34032</cdr:y>
    </cdr:to>
    <cdr:sp macro="" textlink="">
      <cdr:nvSpPr>
        <cdr:cNvPr id="2" name="ZoneTexte 1"/>
        <cdr:cNvSpPr txBox="1"/>
      </cdr:nvSpPr>
      <cdr:spPr>
        <a:xfrm xmlns:a="http://schemas.openxmlformats.org/drawingml/2006/main">
          <a:off x="5684488" y="372418"/>
          <a:ext cx="1655307" cy="569674"/>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000"/>
            <a:t>Part moyenne femmes:</a:t>
          </a:r>
        </a:p>
        <a:p xmlns:a="http://schemas.openxmlformats.org/drawingml/2006/main">
          <a:r>
            <a:rPr lang="fr-FR" sz="1000"/>
            <a:t>remplaçant:</a:t>
          </a:r>
          <a:r>
            <a:rPr lang="fr-FR" sz="1000" baseline="0"/>
            <a:t> 4,3%</a:t>
          </a:r>
        </a:p>
        <a:p xmlns:a="http://schemas.openxmlformats.org/drawingml/2006/main">
          <a:r>
            <a:rPr lang="fr-FR" sz="1000" baseline="0"/>
            <a:t>non remplaçant: 1,1%</a:t>
          </a:r>
          <a:endParaRPr lang="fr-FR" sz="1000"/>
        </a:p>
      </cdr:txBody>
    </cdr:sp>
  </cdr:relSizeAnchor>
  <cdr:relSizeAnchor xmlns:cdr="http://schemas.openxmlformats.org/drawingml/2006/chartDrawing">
    <cdr:from>
      <cdr:x>0.70105</cdr:x>
      <cdr:y>0.52566</cdr:y>
    </cdr:from>
    <cdr:to>
      <cdr:x>0.90442</cdr:x>
      <cdr:y>0.73145</cdr:y>
    </cdr:to>
    <cdr:sp macro="" textlink="">
      <cdr:nvSpPr>
        <cdr:cNvPr id="3" name="ZoneTexte 1"/>
        <cdr:cNvSpPr txBox="1"/>
      </cdr:nvSpPr>
      <cdr:spPr>
        <a:xfrm xmlns:a="http://schemas.openxmlformats.org/drawingml/2006/main">
          <a:off x="6707225" y="1435247"/>
          <a:ext cx="1945822" cy="561885"/>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000"/>
            <a:t>Part moyenne hommes:</a:t>
          </a:r>
        </a:p>
        <a:p xmlns:a="http://schemas.openxmlformats.org/drawingml/2006/main">
          <a:r>
            <a:rPr lang="fr-FR" sz="1000"/>
            <a:t>remplaçant:</a:t>
          </a:r>
          <a:r>
            <a:rPr lang="fr-FR" sz="1000" baseline="0"/>
            <a:t> 4,3%</a:t>
          </a:r>
        </a:p>
        <a:p xmlns:a="http://schemas.openxmlformats.org/drawingml/2006/main">
          <a:r>
            <a:rPr lang="fr-FR" sz="1000" baseline="0"/>
            <a:t>non remplaçant: 0,7%</a:t>
          </a:r>
          <a:endParaRPr lang="fr-FR" sz="1000"/>
        </a:p>
      </cdr:txBody>
    </cdr:sp>
  </cdr:relSizeAnchor>
  <cdr:relSizeAnchor xmlns:cdr="http://schemas.openxmlformats.org/drawingml/2006/chartDrawing">
    <cdr:from>
      <cdr:x>0.96782</cdr:x>
      <cdr:y>0.76774</cdr:y>
    </cdr:from>
    <cdr:to>
      <cdr:x>1</cdr:x>
      <cdr:y>0.88817</cdr:y>
    </cdr:to>
    <cdr:sp macro="" textlink="">
      <cdr:nvSpPr>
        <cdr:cNvPr id="4" name="ZoneTexte 3"/>
        <cdr:cNvSpPr txBox="1"/>
      </cdr:nvSpPr>
      <cdr:spPr>
        <a:xfrm xmlns:a="http://schemas.openxmlformats.org/drawingml/2006/main">
          <a:off x="7877046" y="2125294"/>
          <a:ext cx="261938" cy="33337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14.xml><?xml version="1.0" encoding="utf-8"?>
<xdr:wsDr xmlns:xdr="http://schemas.openxmlformats.org/drawingml/2006/spreadsheetDrawing" xmlns:a="http://schemas.openxmlformats.org/drawingml/2006/main">
  <xdr:twoCellAnchor>
    <xdr:from>
      <xdr:col>6</xdr:col>
      <xdr:colOff>29027</xdr:colOff>
      <xdr:row>3</xdr:row>
      <xdr:rowOff>121782</xdr:rowOff>
    </xdr:from>
    <xdr:to>
      <xdr:col>17</xdr:col>
      <xdr:colOff>585107</xdr:colOff>
      <xdr:row>16</xdr:row>
      <xdr:rowOff>136072</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65767</xdr:colOff>
      <xdr:row>28</xdr:row>
      <xdr:rowOff>121783</xdr:rowOff>
    </xdr:from>
    <xdr:to>
      <xdr:col>17</xdr:col>
      <xdr:colOff>625928</xdr:colOff>
      <xdr:row>42</xdr:row>
      <xdr:rowOff>81644</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512989</xdr:colOff>
      <xdr:row>4</xdr:row>
      <xdr:rowOff>149678</xdr:rowOff>
    </xdr:from>
    <xdr:ext cx="1945822" cy="609013"/>
    <xdr:sp macro="" textlink="">
      <xdr:nvSpPr>
        <xdr:cNvPr id="3" name="ZoneTexte 2"/>
        <xdr:cNvSpPr txBox="1"/>
      </xdr:nvSpPr>
      <xdr:spPr>
        <a:xfrm>
          <a:off x="5656489" y="1279071"/>
          <a:ext cx="1945822" cy="60901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a:t>Durée moyenne hommes:</a:t>
          </a:r>
        </a:p>
        <a:p>
          <a:r>
            <a:rPr lang="fr-FR" sz="1100"/>
            <a:t>remplaçant:</a:t>
          </a:r>
          <a:r>
            <a:rPr lang="fr-FR" sz="1100" baseline="0"/>
            <a:t> 29,7 jours</a:t>
          </a:r>
        </a:p>
        <a:p>
          <a:r>
            <a:rPr lang="fr-FR" sz="1100" baseline="0"/>
            <a:t>non remplaçant: 21 jours</a:t>
          </a:r>
          <a:endParaRPr lang="fr-FR" sz="1100"/>
        </a:p>
      </xdr:txBody>
    </xdr:sp>
    <xdr:clientData/>
  </xdr:oneCellAnchor>
  <xdr:oneCellAnchor>
    <xdr:from>
      <xdr:col>12</xdr:col>
      <xdr:colOff>438149</xdr:colOff>
      <xdr:row>3</xdr:row>
      <xdr:rowOff>329292</xdr:rowOff>
    </xdr:from>
    <xdr:ext cx="1945822" cy="609013"/>
    <xdr:sp macro="" textlink="">
      <xdr:nvSpPr>
        <xdr:cNvPr id="5" name="ZoneTexte 4"/>
        <xdr:cNvSpPr txBox="1"/>
      </xdr:nvSpPr>
      <xdr:spPr>
        <a:xfrm>
          <a:off x="10153649" y="928006"/>
          <a:ext cx="1945822" cy="60901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a:t>Durée moyenne femmes:</a:t>
          </a:r>
        </a:p>
        <a:p>
          <a:r>
            <a:rPr lang="fr-FR" sz="1100"/>
            <a:t>remplaçant:</a:t>
          </a:r>
          <a:r>
            <a:rPr lang="fr-FR" sz="1100" baseline="0"/>
            <a:t> 43,5 jours</a:t>
          </a:r>
        </a:p>
        <a:p>
          <a:r>
            <a:rPr lang="fr-FR" sz="1100" baseline="0"/>
            <a:t>non remplaçant: 32,5 jours</a:t>
          </a:r>
          <a:endParaRPr lang="fr-FR" sz="1100"/>
        </a:p>
      </xdr:txBody>
    </xdr:sp>
    <xdr:clientData/>
  </xdr:oneCellAnchor>
</xdr:wsDr>
</file>

<file path=xl/drawings/drawing15.xml><?xml version="1.0" encoding="utf-8"?>
<c:userShapes xmlns:c="http://schemas.openxmlformats.org/drawingml/2006/chart">
  <cdr:relSizeAnchor xmlns:cdr="http://schemas.openxmlformats.org/drawingml/2006/chartDrawing">
    <cdr:from>
      <cdr:x>0.00842</cdr:x>
      <cdr:y>0</cdr:y>
    </cdr:from>
    <cdr:to>
      <cdr:x>0.05864</cdr:x>
      <cdr:y>0.10078</cdr:y>
    </cdr:to>
    <cdr:sp macro="" textlink="">
      <cdr:nvSpPr>
        <cdr:cNvPr id="2" name="ZoneTexte 1"/>
        <cdr:cNvSpPr txBox="1"/>
      </cdr:nvSpPr>
      <cdr:spPr>
        <a:xfrm xmlns:a="http://schemas.openxmlformats.org/drawingml/2006/main">
          <a:off x="79830" y="0"/>
          <a:ext cx="476250" cy="31296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16.xml><?xml version="1.0" encoding="utf-8"?>
<c:userShapes xmlns:c="http://schemas.openxmlformats.org/drawingml/2006/chart">
  <cdr:relSizeAnchor xmlns:cdr="http://schemas.openxmlformats.org/drawingml/2006/chartDrawing">
    <cdr:from>
      <cdr:x>0.04811</cdr:x>
      <cdr:y>0.08194</cdr:y>
    </cdr:from>
    <cdr:to>
      <cdr:x>0.25206</cdr:x>
      <cdr:y>0.3011</cdr:y>
    </cdr:to>
    <cdr:sp macro="" textlink="">
      <cdr:nvSpPr>
        <cdr:cNvPr id="2" name="ZoneTexte 2"/>
        <cdr:cNvSpPr txBox="1"/>
      </cdr:nvSpPr>
      <cdr:spPr>
        <a:xfrm xmlns:a="http://schemas.openxmlformats.org/drawingml/2006/main">
          <a:off x="459014" y="227693"/>
          <a:ext cx="1945822" cy="609013"/>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a:t>Durée moyenne hommes:</a:t>
          </a:r>
        </a:p>
        <a:p xmlns:a="http://schemas.openxmlformats.org/drawingml/2006/main">
          <a:r>
            <a:rPr lang="fr-FR" sz="1100"/>
            <a:t>remplaçant:</a:t>
          </a:r>
          <a:r>
            <a:rPr lang="fr-FR" sz="1100" baseline="0"/>
            <a:t> 50,7 jours</a:t>
          </a:r>
        </a:p>
        <a:p xmlns:a="http://schemas.openxmlformats.org/drawingml/2006/main">
          <a:r>
            <a:rPr lang="fr-FR" sz="1100" baseline="0"/>
            <a:t>non remplaçant: 21,6 jours</a:t>
          </a:r>
          <a:endParaRPr lang="fr-FR" sz="1100"/>
        </a:p>
      </cdr:txBody>
    </cdr:sp>
  </cdr:relSizeAnchor>
  <cdr:relSizeAnchor xmlns:cdr="http://schemas.openxmlformats.org/drawingml/2006/chartDrawing">
    <cdr:from>
      <cdr:x>0.56297</cdr:x>
      <cdr:y>0.08194</cdr:y>
    </cdr:from>
    <cdr:to>
      <cdr:x>0.76691</cdr:x>
      <cdr:y>0.3011</cdr:y>
    </cdr:to>
    <cdr:sp macro="" textlink="">
      <cdr:nvSpPr>
        <cdr:cNvPr id="3" name="ZoneTexte 2"/>
        <cdr:cNvSpPr txBox="1"/>
      </cdr:nvSpPr>
      <cdr:spPr>
        <a:xfrm xmlns:a="http://schemas.openxmlformats.org/drawingml/2006/main">
          <a:off x="5371192" y="227692"/>
          <a:ext cx="1945822" cy="609013"/>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fr-FR" sz="1100"/>
            <a:t>Durée moyenne femmes:</a:t>
          </a:r>
        </a:p>
        <a:p xmlns:a="http://schemas.openxmlformats.org/drawingml/2006/main">
          <a:r>
            <a:rPr lang="fr-FR" sz="1100"/>
            <a:t>remplaçant:</a:t>
          </a:r>
          <a:r>
            <a:rPr lang="fr-FR" sz="1100" baseline="0"/>
            <a:t> 56,9 jours</a:t>
          </a:r>
        </a:p>
        <a:p xmlns:a="http://schemas.openxmlformats.org/drawingml/2006/main">
          <a:r>
            <a:rPr lang="fr-FR" sz="1100" baseline="0"/>
            <a:t>non remplaçant: 31,2 jours</a:t>
          </a:r>
          <a:endParaRPr lang="fr-FR" sz="1100"/>
        </a:p>
      </cdr:txBody>
    </cdr:sp>
  </cdr:relSizeAnchor>
  <cdr:relSizeAnchor xmlns:cdr="http://schemas.openxmlformats.org/drawingml/2006/chartDrawing">
    <cdr:from>
      <cdr:x>0.00943</cdr:x>
      <cdr:y>0</cdr:y>
    </cdr:from>
    <cdr:to>
      <cdr:x>0.05376</cdr:x>
      <cdr:y>0.10283</cdr:y>
    </cdr:to>
    <cdr:sp macro="" textlink="">
      <cdr:nvSpPr>
        <cdr:cNvPr id="4" name="ZoneTexte 3"/>
        <cdr:cNvSpPr txBox="1"/>
      </cdr:nvSpPr>
      <cdr:spPr>
        <a:xfrm xmlns:a="http://schemas.openxmlformats.org/drawingml/2006/main">
          <a:off x="83912" y="0"/>
          <a:ext cx="394607"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2.xml><?xml version="1.0" encoding="utf-8"?>
<c:userShapes xmlns:c="http://schemas.openxmlformats.org/drawingml/2006/chart">
  <cdr:relSizeAnchor xmlns:cdr="http://schemas.openxmlformats.org/drawingml/2006/chartDrawing">
    <cdr:from>
      <cdr:x>0.00902</cdr:x>
      <cdr:y>0.00184</cdr:y>
    </cdr:from>
    <cdr:to>
      <cdr:x>0.05749</cdr:x>
      <cdr:y>0.08415</cdr:y>
    </cdr:to>
    <cdr:sp macro="" textlink="">
      <cdr:nvSpPr>
        <cdr:cNvPr id="2" name="ZoneTexte 1"/>
        <cdr:cNvSpPr txBox="1"/>
      </cdr:nvSpPr>
      <cdr:spPr>
        <a:xfrm xmlns:a="http://schemas.openxmlformats.org/drawingml/2006/main">
          <a:off x="70908" y="6879"/>
          <a:ext cx="380999" cy="30691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119742</xdr:colOff>
      <xdr:row>7</xdr:row>
      <xdr:rowOff>168728</xdr:rowOff>
    </xdr:from>
    <xdr:to>
      <xdr:col>9</xdr:col>
      <xdr:colOff>653143</xdr:colOff>
      <xdr:row>28</xdr:row>
      <xdr:rowOff>87086</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54428</xdr:colOff>
      <xdr:row>9</xdr:row>
      <xdr:rowOff>157844</xdr:rowOff>
    </xdr:from>
    <xdr:to>
      <xdr:col>3</xdr:col>
      <xdr:colOff>642257</xdr:colOff>
      <xdr:row>24</xdr:row>
      <xdr:rowOff>125187</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718458</xdr:colOff>
      <xdr:row>9</xdr:row>
      <xdr:rowOff>163287</xdr:rowOff>
    </xdr:from>
    <xdr:to>
      <xdr:col>8</xdr:col>
      <xdr:colOff>250372</xdr:colOff>
      <xdr:row>24</xdr:row>
      <xdr:rowOff>130630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304800</xdr:colOff>
      <xdr:row>9</xdr:row>
      <xdr:rowOff>163285</xdr:rowOff>
    </xdr:from>
    <xdr:to>
      <xdr:col>14</xdr:col>
      <xdr:colOff>315686</xdr:colOff>
      <xdr:row>24</xdr:row>
      <xdr:rowOff>130628</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47626</xdr:colOff>
      <xdr:row>16</xdr:row>
      <xdr:rowOff>134539</xdr:rowOff>
    </xdr:from>
    <xdr:to>
      <xdr:col>12</xdr:col>
      <xdr:colOff>142876</xdr:colOff>
      <xdr:row>38</xdr:row>
      <xdr:rowOff>23812</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0.00994</cdr:x>
      <cdr:y>0</cdr:y>
    </cdr:from>
    <cdr:to>
      <cdr:x>0.0497</cdr:x>
      <cdr:y>0.06398</cdr:y>
    </cdr:to>
    <cdr:sp macro="" textlink="">
      <cdr:nvSpPr>
        <cdr:cNvPr id="2" name="ZoneTexte 1"/>
        <cdr:cNvSpPr txBox="1"/>
      </cdr:nvSpPr>
      <cdr:spPr>
        <a:xfrm xmlns:a="http://schemas.openxmlformats.org/drawingml/2006/main">
          <a:off x="95249" y="0"/>
          <a:ext cx="381000"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a:t>%</a:t>
          </a:r>
        </a:p>
      </cdr:txBody>
    </cdr:sp>
  </cdr:relSizeAnchor>
</c:userShapes>
</file>

<file path=xl/drawings/drawing7.xml><?xml version="1.0" encoding="utf-8"?>
<xdr:wsDr xmlns:xdr="http://schemas.openxmlformats.org/drawingml/2006/spreadsheetDrawing" xmlns:a="http://schemas.openxmlformats.org/drawingml/2006/main">
  <xdr:twoCellAnchor>
    <xdr:from>
      <xdr:col>9</xdr:col>
      <xdr:colOff>104775</xdr:colOff>
      <xdr:row>1</xdr:row>
      <xdr:rowOff>671512</xdr:rowOff>
    </xdr:from>
    <xdr:to>
      <xdr:col>19</xdr:col>
      <xdr:colOff>619125</xdr:colOff>
      <xdr:row>20</xdr:row>
      <xdr:rowOff>171450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0.86921</cdr:x>
      <cdr:y>0.02674</cdr:y>
    </cdr:from>
    <cdr:to>
      <cdr:x>0.90972</cdr:x>
      <cdr:y>0.06524</cdr:y>
    </cdr:to>
    <cdr:sp macro="" textlink="">
      <cdr:nvSpPr>
        <cdr:cNvPr id="2" name="ZoneTexte 1"/>
        <cdr:cNvSpPr txBox="1"/>
      </cdr:nvSpPr>
      <cdr:spPr>
        <a:xfrm xmlns:a="http://schemas.openxmlformats.org/drawingml/2006/main">
          <a:off x="7153275" y="119064"/>
          <a:ext cx="333375" cy="17145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fr-FR" sz="1000" b="1"/>
            <a:t>6,8</a:t>
          </a:r>
        </a:p>
      </cdr:txBody>
    </cdr:sp>
  </cdr:relSizeAnchor>
  <cdr:relSizeAnchor xmlns:cdr="http://schemas.openxmlformats.org/drawingml/2006/chartDrawing">
    <cdr:from>
      <cdr:x>0.83025</cdr:x>
      <cdr:y>0.07558</cdr:y>
    </cdr:from>
    <cdr:to>
      <cdr:x>0.87076</cdr:x>
      <cdr:y>0.11408</cdr:y>
    </cdr:to>
    <cdr:sp macro="" textlink="">
      <cdr:nvSpPr>
        <cdr:cNvPr id="3" name="ZoneTexte 1"/>
        <cdr:cNvSpPr txBox="1"/>
      </cdr:nvSpPr>
      <cdr:spPr>
        <a:xfrm xmlns:a="http://schemas.openxmlformats.org/drawingml/2006/main">
          <a:off x="6832600" y="336550"/>
          <a:ext cx="333375" cy="1714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6,4</a:t>
          </a:r>
        </a:p>
      </cdr:txBody>
    </cdr:sp>
  </cdr:relSizeAnchor>
  <cdr:relSizeAnchor xmlns:cdr="http://schemas.openxmlformats.org/drawingml/2006/chartDrawing">
    <cdr:from>
      <cdr:x>0.93094</cdr:x>
      <cdr:y>0.11408</cdr:y>
    </cdr:from>
    <cdr:to>
      <cdr:x>0.97145</cdr:x>
      <cdr:y>0.15258</cdr:y>
    </cdr:to>
    <cdr:sp macro="" textlink="">
      <cdr:nvSpPr>
        <cdr:cNvPr id="4" name="ZoneTexte 1"/>
        <cdr:cNvSpPr txBox="1"/>
      </cdr:nvSpPr>
      <cdr:spPr>
        <a:xfrm xmlns:a="http://schemas.openxmlformats.org/drawingml/2006/main">
          <a:off x="7661275" y="508000"/>
          <a:ext cx="333375" cy="1714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7,5</a:t>
          </a:r>
        </a:p>
      </cdr:txBody>
    </cdr:sp>
  </cdr:relSizeAnchor>
  <cdr:relSizeAnchor xmlns:cdr="http://schemas.openxmlformats.org/drawingml/2006/chartDrawing">
    <cdr:from>
      <cdr:x>0.51775</cdr:x>
      <cdr:y>0.15258</cdr:y>
    </cdr:from>
    <cdr:to>
      <cdr:x>0.55826</cdr:x>
      <cdr:y>0.19109</cdr:y>
    </cdr:to>
    <cdr:sp macro="" textlink="">
      <cdr:nvSpPr>
        <cdr:cNvPr id="5" name="ZoneTexte 1"/>
        <cdr:cNvSpPr txBox="1"/>
      </cdr:nvSpPr>
      <cdr:spPr>
        <a:xfrm xmlns:a="http://schemas.openxmlformats.org/drawingml/2006/main">
          <a:off x="4260850" y="679450"/>
          <a:ext cx="333375" cy="1714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3,1</a:t>
          </a:r>
          <a:endParaRPr lang="fr-FR" sz="1000"/>
        </a:p>
      </cdr:txBody>
    </cdr:sp>
  </cdr:relSizeAnchor>
  <cdr:relSizeAnchor xmlns:cdr="http://schemas.openxmlformats.org/drawingml/2006/chartDrawing">
    <cdr:from>
      <cdr:x>0.85224</cdr:x>
      <cdr:y>0.1975</cdr:y>
    </cdr:from>
    <cdr:to>
      <cdr:x>0.89275</cdr:x>
      <cdr:y>0.23601</cdr:y>
    </cdr:to>
    <cdr:sp macro="" textlink="">
      <cdr:nvSpPr>
        <cdr:cNvPr id="6" name="ZoneTexte 1"/>
        <cdr:cNvSpPr txBox="1"/>
      </cdr:nvSpPr>
      <cdr:spPr>
        <a:xfrm xmlns:a="http://schemas.openxmlformats.org/drawingml/2006/main">
          <a:off x="7013575" y="879475"/>
          <a:ext cx="333375" cy="1714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6,7</a:t>
          </a:r>
        </a:p>
      </cdr:txBody>
    </cdr:sp>
  </cdr:relSizeAnchor>
  <cdr:relSizeAnchor xmlns:cdr="http://schemas.openxmlformats.org/drawingml/2006/chartDrawing">
    <cdr:from>
      <cdr:x>0.8777</cdr:x>
      <cdr:y>0.24242</cdr:y>
    </cdr:from>
    <cdr:to>
      <cdr:x>0.91821</cdr:x>
      <cdr:y>0.28093</cdr:y>
    </cdr:to>
    <cdr:sp macro="" textlink="">
      <cdr:nvSpPr>
        <cdr:cNvPr id="7" name="ZoneTexte 1"/>
        <cdr:cNvSpPr txBox="1"/>
      </cdr:nvSpPr>
      <cdr:spPr>
        <a:xfrm xmlns:a="http://schemas.openxmlformats.org/drawingml/2006/main">
          <a:off x="7223125" y="1079500"/>
          <a:ext cx="333375" cy="1714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6,9</a:t>
          </a:r>
        </a:p>
      </cdr:txBody>
    </cdr:sp>
  </cdr:relSizeAnchor>
  <cdr:relSizeAnchor xmlns:cdr="http://schemas.openxmlformats.org/drawingml/2006/chartDrawing">
    <cdr:from>
      <cdr:x>0.79668</cdr:x>
      <cdr:y>0.27665</cdr:y>
    </cdr:from>
    <cdr:to>
      <cdr:x>0.83719</cdr:x>
      <cdr:y>0.31515</cdr:y>
    </cdr:to>
    <cdr:sp macro="" textlink="">
      <cdr:nvSpPr>
        <cdr:cNvPr id="8" name="ZoneTexte 1"/>
        <cdr:cNvSpPr txBox="1"/>
      </cdr:nvSpPr>
      <cdr:spPr>
        <a:xfrm xmlns:a="http://schemas.openxmlformats.org/drawingml/2006/main">
          <a:off x="6556375" y="1231900"/>
          <a:ext cx="333375" cy="1714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6,0</a:t>
          </a:r>
        </a:p>
      </cdr:txBody>
    </cdr:sp>
  </cdr:relSizeAnchor>
  <cdr:relSizeAnchor xmlns:cdr="http://schemas.openxmlformats.org/drawingml/2006/chartDrawing">
    <cdr:from>
      <cdr:x>0.84529</cdr:x>
      <cdr:y>0.32157</cdr:y>
    </cdr:from>
    <cdr:to>
      <cdr:x>0.8858</cdr:x>
      <cdr:y>0.36007</cdr:y>
    </cdr:to>
    <cdr:sp macro="" textlink="">
      <cdr:nvSpPr>
        <cdr:cNvPr id="9" name="ZoneTexte 1"/>
        <cdr:cNvSpPr txBox="1"/>
      </cdr:nvSpPr>
      <cdr:spPr>
        <a:xfrm xmlns:a="http://schemas.openxmlformats.org/drawingml/2006/main">
          <a:off x="6956425" y="1431925"/>
          <a:ext cx="333375" cy="1714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6,5</a:t>
          </a:r>
        </a:p>
      </cdr:txBody>
    </cdr:sp>
  </cdr:relSizeAnchor>
  <cdr:relSizeAnchor xmlns:cdr="http://schemas.openxmlformats.org/drawingml/2006/chartDrawing">
    <cdr:from>
      <cdr:x>0.69715</cdr:x>
      <cdr:y>0.36221</cdr:y>
    </cdr:from>
    <cdr:to>
      <cdr:x>0.73765</cdr:x>
      <cdr:y>0.40071</cdr:y>
    </cdr:to>
    <cdr:sp macro="" textlink="">
      <cdr:nvSpPr>
        <cdr:cNvPr id="10" name="ZoneTexte 1"/>
        <cdr:cNvSpPr txBox="1"/>
      </cdr:nvSpPr>
      <cdr:spPr>
        <a:xfrm xmlns:a="http://schemas.openxmlformats.org/drawingml/2006/main">
          <a:off x="5737225" y="1612900"/>
          <a:ext cx="333375" cy="1714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5,0</a:t>
          </a:r>
        </a:p>
      </cdr:txBody>
    </cdr:sp>
  </cdr:relSizeAnchor>
  <cdr:relSizeAnchor xmlns:cdr="http://schemas.openxmlformats.org/drawingml/2006/chartDrawing">
    <cdr:from>
      <cdr:x>0.74228</cdr:x>
      <cdr:y>0.40285</cdr:y>
    </cdr:from>
    <cdr:to>
      <cdr:x>0.78279</cdr:x>
      <cdr:y>0.44135</cdr:y>
    </cdr:to>
    <cdr:sp macro="" textlink="">
      <cdr:nvSpPr>
        <cdr:cNvPr id="11" name="ZoneTexte 1"/>
        <cdr:cNvSpPr txBox="1"/>
      </cdr:nvSpPr>
      <cdr:spPr>
        <a:xfrm xmlns:a="http://schemas.openxmlformats.org/drawingml/2006/main">
          <a:off x="6108700" y="1793875"/>
          <a:ext cx="333375" cy="1714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5,4</a:t>
          </a:r>
        </a:p>
      </cdr:txBody>
    </cdr:sp>
  </cdr:relSizeAnchor>
  <cdr:relSizeAnchor xmlns:cdr="http://schemas.openxmlformats.org/drawingml/2006/chartDrawing">
    <cdr:from>
      <cdr:x>0.63696</cdr:x>
      <cdr:y>0.44563</cdr:y>
    </cdr:from>
    <cdr:to>
      <cdr:x>0.67747</cdr:x>
      <cdr:y>0.48414</cdr:y>
    </cdr:to>
    <cdr:sp macro="" textlink="">
      <cdr:nvSpPr>
        <cdr:cNvPr id="12" name="ZoneTexte 1"/>
        <cdr:cNvSpPr txBox="1"/>
      </cdr:nvSpPr>
      <cdr:spPr>
        <a:xfrm xmlns:a="http://schemas.openxmlformats.org/drawingml/2006/main">
          <a:off x="5241925" y="1984375"/>
          <a:ext cx="333375" cy="1714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4,3</a:t>
          </a:r>
        </a:p>
      </cdr:txBody>
    </cdr:sp>
  </cdr:relSizeAnchor>
  <cdr:relSizeAnchor xmlns:cdr="http://schemas.openxmlformats.org/drawingml/2006/chartDrawing">
    <cdr:from>
      <cdr:x>0.54552</cdr:x>
      <cdr:y>0.48414</cdr:y>
    </cdr:from>
    <cdr:to>
      <cdr:x>0.58603</cdr:x>
      <cdr:y>0.52264</cdr:y>
    </cdr:to>
    <cdr:sp macro="" textlink="">
      <cdr:nvSpPr>
        <cdr:cNvPr id="13" name="ZoneTexte 1"/>
        <cdr:cNvSpPr txBox="1"/>
      </cdr:nvSpPr>
      <cdr:spPr>
        <a:xfrm xmlns:a="http://schemas.openxmlformats.org/drawingml/2006/main">
          <a:off x="4489450" y="2155825"/>
          <a:ext cx="333375" cy="1714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3,3</a:t>
          </a:r>
        </a:p>
      </cdr:txBody>
    </cdr:sp>
  </cdr:relSizeAnchor>
  <cdr:relSizeAnchor xmlns:cdr="http://schemas.openxmlformats.org/drawingml/2006/chartDrawing">
    <cdr:from>
      <cdr:x>0.66127</cdr:x>
      <cdr:y>0.52906</cdr:y>
    </cdr:from>
    <cdr:to>
      <cdr:x>0.70177</cdr:x>
      <cdr:y>0.56756</cdr:y>
    </cdr:to>
    <cdr:sp macro="" textlink="">
      <cdr:nvSpPr>
        <cdr:cNvPr id="14" name="ZoneTexte 1"/>
        <cdr:cNvSpPr txBox="1"/>
      </cdr:nvSpPr>
      <cdr:spPr>
        <a:xfrm xmlns:a="http://schemas.openxmlformats.org/drawingml/2006/main">
          <a:off x="5441950" y="2355850"/>
          <a:ext cx="333375" cy="1714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4,6</a:t>
          </a:r>
        </a:p>
      </cdr:txBody>
    </cdr:sp>
  </cdr:relSizeAnchor>
  <cdr:relSizeAnchor xmlns:cdr="http://schemas.openxmlformats.org/drawingml/2006/chartDrawing">
    <cdr:from>
      <cdr:x>0.92631</cdr:x>
      <cdr:y>0.61034</cdr:y>
    </cdr:from>
    <cdr:to>
      <cdr:x>0.96682</cdr:x>
      <cdr:y>0.64884</cdr:y>
    </cdr:to>
    <cdr:sp macro="" textlink="">
      <cdr:nvSpPr>
        <cdr:cNvPr id="15" name="ZoneTexte 1"/>
        <cdr:cNvSpPr txBox="1"/>
      </cdr:nvSpPr>
      <cdr:spPr>
        <a:xfrm xmlns:a="http://schemas.openxmlformats.org/drawingml/2006/main">
          <a:off x="7623175" y="2717800"/>
          <a:ext cx="333375" cy="1714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7,4</a:t>
          </a:r>
        </a:p>
      </cdr:txBody>
    </cdr:sp>
  </cdr:relSizeAnchor>
  <cdr:relSizeAnchor xmlns:cdr="http://schemas.openxmlformats.org/drawingml/2006/chartDrawing">
    <cdr:from>
      <cdr:x>0.73881</cdr:x>
      <cdr:y>0.64884</cdr:y>
    </cdr:from>
    <cdr:to>
      <cdr:x>0.77932</cdr:x>
      <cdr:y>0.68734</cdr:y>
    </cdr:to>
    <cdr:sp macro="" textlink="">
      <cdr:nvSpPr>
        <cdr:cNvPr id="16" name="ZoneTexte 1"/>
        <cdr:cNvSpPr txBox="1"/>
      </cdr:nvSpPr>
      <cdr:spPr>
        <a:xfrm xmlns:a="http://schemas.openxmlformats.org/drawingml/2006/main">
          <a:off x="6080125" y="2889250"/>
          <a:ext cx="333375" cy="1714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5,4</a:t>
          </a:r>
        </a:p>
      </cdr:txBody>
    </cdr:sp>
  </cdr:relSizeAnchor>
  <cdr:relSizeAnchor xmlns:cdr="http://schemas.openxmlformats.org/drawingml/2006/chartDrawing">
    <cdr:from>
      <cdr:x>0.75154</cdr:x>
      <cdr:y>0.69376</cdr:y>
    </cdr:from>
    <cdr:to>
      <cdr:x>0.79205</cdr:x>
      <cdr:y>0.73226</cdr:y>
    </cdr:to>
    <cdr:sp macro="" textlink="">
      <cdr:nvSpPr>
        <cdr:cNvPr id="17" name="ZoneTexte 1"/>
        <cdr:cNvSpPr txBox="1"/>
      </cdr:nvSpPr>
      <cdr:spPr>
        <a:xfrm xmlns:a="http://schemas.openxmlformats.org/drawingml/2006/main">
          <a:off x="6184900" y="3089275"/>
          <a:ext cx="333375" cy="1714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5,5</a:t>
          </a:r>
        </a:p>
      </cdr:txBody>
    </cdr:sp>
  </cdr:relSizeAnchor>
  <cdr:relSizeAnchor xmlns:cdr="http://schemas.openxmlformats.org/drawingml/2006/chartDrawing">
    <cdr:from>
      <cdr:x>0.6439</cdr:x>
      <cdr:y>0.73654</cdr:y>
    </cdr:from>
    <cdr:to>
      <cdr:x>0.68441</cdr:x>
      <cdr:y>0.77504</cdr:y>
    </cdr:to>
    <cdr:sp macro="" textlink="">
      <cdr:nvSpPr>
        <cdr:cNvPr id="18" name="ZoneTexte 1"/>
        <cdr:cNvSpPr txBox="1"/>
      </cdr:nvSpPr>
      <cdr:spPr>
        <a:xfrm xmlns:a="http://schemas.openxmlformats.org/drawingml/2006/main">
          <a:off x="5299075" y="3279775"/>
          <a:ext cx="333375" cy="1714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4,4</a:t>
          </a:r>
        </a:p>
      </cdr:txBody>
    </cdr:sp>
  </cdr:relSizeAnchor>
  <cdr:relSizeAnchor xmlns:cdr="http://schemas.openxmlformats.org/drawingml/2006/chartDrawing">
    <cdr:from>
      <cdr:x>0.72492</cdr:x>
      <cdr:y>0.77504</cdr:y>
    </cdr:from>
    <cdr:to>
      <cdr:x>0.76543</cdr:x>
      <cdr:y>0.81355</cdr:y>
    </cdr:to>
    <cdr:sp macro="" textlink="">
      <cdr:nvSpPr>
        <cdr:cNvPr id="19" name="ZoneTexte 1"/>
        <cdr:cNvSpPr txBox="1"/>
      </cdr:nvSpPr>
      <cdr:spPr>
        <a:xfrm xmlns:a="http://schemas.openxmlformats.org/drawingml/2006/main">
          <a:off x="5965825" y="3451225"/>
          <a:ext cx="333375" cy="1714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5,2</a:t>
          </a:r>
        </a:p>
      </cdr:txBody>
    </cdr:sp>
  </cdr:relSizeAnchor>
  <cdr:relSizeAnchor xmlns:cdr="http://schemas.openxmlformats.org/drawingml/2006/chartDrawing">
    <cdr:from>
      <cdr:x>0.70872</cdr:x>
      <cdr:y>0.81355</cdr:y>
    </cdr:from>
    <cdr:to>
      <cdr:x>0.74923</cdr:x>
      <cdr:y>0.85205</cdr:y>
    </cdr:to>
    <cdr:sp macro="" textlink="">
      <cdr:nvSpPr>
        <cdr:cNvPr id="20" name="ZoneTexte 1"/>
        <cdr:cNvSpPr txBox="1"/>
      </cdr:nvSpPr>
      <cdr:spPr>
        <a:xfrm xmlns:a="http://schemas.openxmlformats.org/drawingml/2006/main">
          <a:off x="5832475" y="3622675"/>
          <a:ext cx="333375" cy="1714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5,1</a:t>
          </a:r>
        </a:p>
      </cdr:txBody>
    </cdr:sp>
  </cdr:relSizeAnchor>
  <cdr:relSizeAnchor xmlns:cdr="http://schemas.openxmlformats.org/drawingml/2006/chartDrawing">
    <cdr:from>
      <cdr:x>0.67747</cdr:x>
      <cdr:y>0.57184</cdr:y>
    </cdr:from>
    <cdr:to>
      <cdr:x>0.71798</cdr:x>
      <cdr:y>0.61034</cdr:y>
    </cdr:to>
    <cdr:sp macro="" textlink="">
      <cdr:nvSpPr>
        <cdr:cNvPr id="21" name="ZoneTexte 1"/>
        <cdr:cNvSpPr txBox="1"/>
      </cdr:nvSpPr>
      <cdr:spPr>
        <a:xfrm xmlns:a="http://schemas.openxmlformats.org/drawingml/2006/main">
          <a:off x="5575300" y="2546350"/>
          <a:ext cx="333381" cy="171438"/>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000" b="1"/>
            <a:t>4,7</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137160</xdr:colOff>
      <xdr:row>23</xdr:row>
      <xdr:rowOff>161926</xdr:rowOff>
    </xdr:from>
    <xdr:to>
      <xdr:col>13</xdr:col>
      <xdr:colOff>353786</xdr:colOff>
      <xdr:row>58</xdr:row>
      <xdr:rowOff>149680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158116</xdr:colOff>
      <xdr:row>23</xdr:row>
      <xdr:rowOff>97971</xdr:rowOff>
    </xdr:from>
    <xdr:to>
      <xdr:col>30</xdr:col>
      <xdr:colOff>444500</xdr:colOff>
      <xdr:row>58</xdr:row>
      <xdr:rowOff>79374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8" sqref="A8"/>
    </sheetView>
  </sheetViews>
  <sheetFormatPr baseColWidth="10" defaultColWidth="11.42578125" defaultRowHeight="12.75" x14ac:dyDescent="0.2"/>
  <cols>
    <col min="1" max="1" width="73.7109375" style="110" customWidth="1"/>
    <col min="2" max="16384" width="11.42578125" style="110"/>
  </cols>
  <sheetData>
    <row r="1" spans="1:1" ht="13.15" x14ac:dyDescent="0.25">
      <c r="A1" s="109" t="s">
        <v>0</v>
      </c>
    </row>
    <row r="2" spans="1:1" ht="51" x14ac:dyDescent="0.2">
      <c r="A2" s="108" t="s">
        <v>101</v>
      </c>
    </row>
    <row r="4" spans="1:1" x14ac:dyDescent="0.2">
      <c r="A4" s="102" t="s">
        <v>140</v>
      </c>
    </row>
    <row r="6" spans="1:1" ht="25.5" x14ac:dyDescent="0.2">
      <c r="A6" s="102" t="s">
        <v>102</v>
      </c>
    </row>
    <row r="8" spans="1:1" x14ac:dyDescent="0.2">
      <c r="A8" s="110" t="s">
        <v>179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4"/>
  <sheetViews>
    <sheetView topLeftCell="A22" zoomScale="80" zoomScaleNormal="80" workbookViewId="0">
      <selection activeCell="A34" sqref="A34"/>
    </sheetView>
  </sheetViews>
  <sheetFormatPr baseColWidth="10" defaultRowHeight="15" x14ac:dyDescent="0.25"/>
  <sheetData>
    <row r="2" spans="1:10" x14ac:dyDescent="0.25">
      <c r="A2" s="149" t="s">
        <v>169</v>
      </c>
      <c r="B2" s="149"/>
      <c r="C2" s="149"/>
      <c r="D2" s="149"/>
      <c r="E2" s="149"/>
      <c r="F2" s="149"/>
      <c r="G2" s="149"/>
      <c r="H2" s="149"/>
      <c r="I2" s="149"/>
      <c r="J2" s="149"/>
    </row>
    <row r="4" spans="1:10" x14ac:dyDescent="0.25">
      <c r="B4" s="158" t="s">
        <v>7</v>
      </c>
      <c r="C4" s="158"/>
      <c r="E4" s="158" t="s">
        <v>10</v>
      </c>
      <c r="F4" s="158"/>
    </row>
    <row r="5" spans="1:10" ht="14.45" x14ac:dyDescent="0.3">
      <c r="A5" s="12"/>
      <c r="B5" s="12" t="s">
        <v>3</v>
      </c>
      <c r="C5" s="12" t="s">
        <v>4</v>
      </c>
      <c r="D5" s="12"/>
      <c r="E5" s="12" t="s">
        <v>3</v>
      </c>
      <c r="F5" s="12" t="s">
        <v>4</v>
      </c>
    </row>
    <row r="6" spans="1:10" ht="14.45" x14ac:dyDescent="0.3">
      <c r="A6" s="96" t="s">
        <v>96</v>
      </c>
      <c r="B6" s="60">
        <v>-25.040499884286042</v>
      </c>
      <c r="C6" s="60">
        <v>20.104423151087246</v>
      </c>
      <c r="D6" s="96" t="s">
        <v>96</v>
      </c>
      <c r="E6" s="60">
        <v>-9.109246409553009</v>
      </c>
      <c r="F6" s="60">
        <v>9.7222943161173117</v>
      </c>
      <c r="H6" s="24">
        <f>C6+B6</f>
        <v>-4.9360767331987958</v>
      </c>
      <c r="I6">
        <f>F6+E6</f>
        <v>0.61304790656430264</v>
      </c>
    </row>
    <row r="7" spans="1:10" ht="14.45" x14ac:dyDescent="0.3">
      <c r="A7" s="122">
        <v>30</v>
      </c>
      <c r="B7" s="60">
        <v>-23.3</v>
      </c>
      <c r="C7" s="60">
        <v>12.3</v>
      </c>
      <c r="D7" s="122">
        <v>30</v>
      </c>
      <c r="E7" s="60">
        <v>-5.2</v>
      </c>
      <c r="F7" s="60">
        <v>4.9000000000000004</v>
      </c>
      <c r="H7" s="24">
        <f t="shared" ref="H7:H13" si="0">C7+B7</f>
        <v>-11</v>
      </c>
      <c r="I7">
        <f t="shared" ref="I7:I13" si="1">F7+E7</f>
        <v>-0.29999999999999982</v>
      </c>
    </row>
    <row r="8" spans="1:10" ht="14.45" x14ac:dyDescent="0.3">
      <c r="A8" s="122">
        <v>35</v>
      </c>
      <c r="B8" s="60">
        <v>-17.100000000000001</v>
      </c>
      <c r="C8" s="60">
        <v>6.7</v>
      </c>
      <c r="D8" s="122">
        <v>35</v>
      </c>
      <c r="E8" s="60">
        <v>-2.5</v>
      </c>
      <c r="F8" s="60">
        <v>2.2000000000000002</v>
      </c>
      <c r="H8" s="24">
        <f t="shared" si="0"/>
        <v>-10.400000000000002</v>
      </c>
      <c r="I8">
        <f t="shared" si="1"/>
        <v>-0.29999999999999982</v>
      </c>
    </row>
    <row r="9" spans="1:10" ht="14.45" x14ac:dyDescent="0.3">
      <c r="A9" s="122">
        <v>40</v>
      </c>
      <c r="B9" s="60">
        <v>-13.2</v>
      </c>
      <c r="C9" s="60">
        <v>4.4000000000000004</v>
      </c>
      <c r="D9" s="122">
        <v>40</v>
      </c>
      <c r="E9" s="60">
        <v>-1.6</v>
      </c>
      <c r="F9" s="60">
        <v>1.3</v>
      </c>
      <c r="H9" s="24">
        <f t="shared" si="0"/>
        <v>-8.7999999999999989</v>
      </c>
      <c r="I9">
        <f t="shared" si="1"/>
        <v>-0.30000000000000004</v>
      </c>
    </row>
    <row r="10" spans="1:10" ht="14.45" x14ac:dyDescent="0.3">
      <c r="A10" s="122">
        <v>45</v>
      </c>
      <c r="B10" s="60">
        <v>-12</v>
      </c>
      <c r="C10" s="60">
        <v>4</v>
      </c>
      <c r="D10" s="122">
        <v>45</v>
      </c>
      <c r="E10" s="60">
        <v>-1.5</v>
      </c>
      <c r="F10" s="60">
        <v>1.1000000000000001</v>
      </c>
      <c r="H10" s="24">
        <f t="shared" si="0"/>
        <v>-8</v>
      </c>
      <c r="I10">
        <f t="shared" si="1"/>
        <v>-0.39999999999999991</v>
      </c>
    </row>
    <row r="11" spans="1:10" ht="14.45" x14ac:dyDescent="0.3">
      <c r="A11" s="122">
        <v>50</v>
      </c>
      <c r="B11" s="60">
        <v>-13</v>
      </c>
      <c r="C11" s="60">
        <v>4.3</v>
      </c>
      <c r="D11" s="122">
        <v>50</v>
      </c>
      <c r="E11" s="60">
        <v>-1.5</v>
      </c>
      <c r="F11" s="60">
        <v>1.3</v>
      </c>
      <c r="H11" s="24">
        <f t="shared" si="0"/>
        <v>-8.6999999999999993</v>
      </c>
      <c r="I11">
        <f t="shared" si="1"/>
        <v>-0.19999999999999996</v>
      </c>
    </row>
    <row r="12" spans="1:10" ht="14.45" x14ac:dyDescent="0.3">
      <c r="A12" s="122">
        <v>55</v>
      </c>
      <c r="B12" s="60">
        <v>-14.9</v>
      </c>
      <c r="C12" s="60">
        <v>4.3</v>
      </c>
      <c r="D12" s="122">
        <v>55</v>
      </c>
      <c r="E12" s="60">
        <v>-1.6</v>
      </c>
      <c r="F12" s="60">
        <v>1.5</v>
      </c>
      <c r="H12" s="24">
        <f t="shared" si="0"/>
        <v>-10.600000000000001</v>
      </c>
      <c r="I12">
        <f t="shared" si="1"/>
        <v>-0.10000000000000009</v>
      </c>
    </row>
    <row r="13" spans="1:10" ht="14.45" x14ac:dyDescent="0.3">
      <c r="A13" s="96" t="s">
        <v>97</v>
      </c>
      <c r="B13" s="60">
        <v>-15.203327171903883</v>
      </c>
      <c r="C13" s="60">
        <v>6.1465721040189125</v>
      </c>
      <c r="D13" s="96" t="s">
        <v>97</v>
      </c>
      <c r="E13" s="60">
        <v>-2.8867568956655818</v>
      </c>
      <c r="F13" s="60">
        <v>2.7616855805094835</v>
      </c>
      <c r="H13" s="24">
        <f t="shared" si="0"/>
        <v>-9.0567550678849713</v>
      </c>
      <c r="I13">
        <f t="shared" si="1"/>
        <v>-0.12507131515609826</v>
      </c>
    </row>
    <row r="31" spans="1:11" x14ac:dyDescent="0.25">
      <c r="A31" s="151" t="s">
        <v>175</v>
      </c>
      <c r="B31" s="151"/>
      <c r="C31" s="151"/>
      <c r="D31" s="151"/>
      <c r="E31" s="151"/>
      <c r="F31" s="151"/>
      <c r="G31" s="151"/>
      <c r="H31" s="151"/>
      <c r="I31" s="151"/>
      <c r="J31" s="151"/>
      <c r="K31" s="151"/>
    </row>
    <row r="32" spans="1:11" x14ac:dyDescent="0.25">
      <c r="A32" s="150" t="s">
        <v>148</v>
      </c>
      <c r="B32" s="150"/>
      <c r="C32" s="150"/>
      <c r="D32" s="150"/>
      <c r="E32" s="150"/>
      <c r="F32" s="150"/>
      <c r="G32" s="150"/>
    </row>
    <row r="33" spans="1:1" x14ac:dyDescent="0.25">
      <c r="A33" s="26" t="s">
        <v>56</v>
      </c>
    </row>
    <row r="34" spans="1:1" x14ac:dyDescent="0.25">
      <c r="A34" s="110" t="s">
        <v>179</v>
      </c>
    </row>
  </sheetData>
  <mergeCells count="5">
    <mergeCell ref="B4:C4"/>
    <mergeCell ref="E4:F4"/>
    <mergeCell ref="A32:G32"/>
    <mergeCell ref="A31:K31"/>
    <mergeCell ref="A2:J2"/>
  </mergeCells>
  <pageMargins left="0.70866141732283472" right="0.70866141732283472" top="0.74803149606299213" bottom="0.74803149606299213" header="0.31496062992125984" footer="0.31496062992125984"/>
  <pageSetup paperSize="9" scale="95" orientation="landscape" r:id="rId1"/>
  <headerFooter>
    <oddFooter>&amp;L&amp;"-,Italique"&amp;8&amp;Z&amp;F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3"/>
  <sheetViews>
    <sheetView topLeftCell="A12" zoomScale="80" zoomScaleNormal="80" workbookViewId="0">
      <selection activeCell="A27" sqref="A27"/>
    </sheetView>
  </sheetViews>
  <sheetFormatPr baseColWidth="10" defaultRowHeight="15" x14ac:dyDescent="0.25"/>
  <cols>
    <col min="1" max="1" width="15.42578125" customWidth="1"/>
  </cols>
  <sheetData>
    <row r="2" spans="1:7" x14ac:dyDescent="0.25">
      <c r="A2" s="13" t="s">
        <v>168</v>
      </c>
    </row>
    <row r="4" spans="1:7" x14ac:dyDescent="0.25">
      <c r="B4" s="143" t="s">
        <v>57</v>
      </c>
      <c r="C4" s="144"/>
      <c r="D4" s="145"/>
      <c r="E4" s="143" t="s">
        <v>59</v>
      </c>
      <c r="F4" s="144"/>
      <c r="G4" s="145"/>
    </row>
    <row r="5" spans="1:7" ht="45.6" customHeight="1" x14ac:dyDescent="0.25">
      <c r="A5" s="160"/>
      <c r="B5" s="162" t="s">
        <v>20</v>
      </c>
      <c r="C5" s="163"/>
      <c r="D5" s="160" t="s">
        <v>58</v>
      </c>
      <c r="E5" s="162" t="s">
        <v>20</v>
      </c>
      <c r="F5" s="163"/>
      <c r="G5" s="160" t="s">
        <v>60</v>
      </c>
    </row>
    <row r="6" spans="1:7" ht="30" x14ac:dyDescent="0.25">
      <c r="A6" s="161"/>
      <c r="B6" s="19" t="s">
        <v>16</v>
      </c>
      <c r="C6" s="19" t="s">
        <v>17</v>
      </c>
      <c r="D6" s="164"/>
      <c r="E6" s="19" t="s">
        <v>16</v>
      </c>
      <c r="F6" s="19" t="s">
        <v>17</v>
      </c>
      <c r="G6" s="164"/>
    </row>
    <row r="7" spans="1:7" x14ac:dyDescent="0.25">
      <c r="A7" s="6" t="s">
        <v>21</v>
      </c>
      <c r="B7" s="18">
        <v>0.4</v>
      </c>
      <c r="C7" s="18">
        <v>99.6</v>
      </c>
      <c r="D7" s="18">
        <v>100</v>
      </c>
      <c r="E7" s="18">
        <v>1.4</v>
      </c>
      <c r="F7" s="18">
        <v>98.6</v>
      </c>
      <c r="G7" s="18">
        <v>100</v>
      </c>
    </row>
    <row r="8" spans="1:7" ht="14.45" x14ac:dyDescent="0.3">
      <c r="A8" s="6" t="s">
        <v>22</v>
      </c>
      <c r="B8" s="18">
        <v>25.6</v>
      </c>
      <c r="C8" s="18">
        <v>74.400000000000006</v>
      </c>
      <c r="D8" s="18">
        <v>100</v>
      </c>
      <c r="E8" s="18">
        <v>14.1</v>
      </c>
      <c r="F8" s="18">
        <v>85.9</v>
      </c>
      <c r="G8" s="18">
        <v>100</v>
      </c>
    </row>
    <row r="9" spans="1:7" ht="14.45" x14ac:dyDescent="0.3">
      <c r="A9" s="6" t="s">
        <v>23</v>
      </c>
      <c r="B9" s="18">
        <v>25.4</v>
      </c>
      <c r="C9" s="18">
        <v>74.599999999999994</v>
      </c>
      <c r="D9" s="18">
        <v>100</v>
      </c>
      <c r="E9" s="18">
        <v>10.5</v>
      </c>
      <c r="F9" s="18">
        <v>89.5</v>
      </c>
      <c r="G9" s="18">
        <v>100</v>
      </c>
    </row>
    <row r="10" spans="1:7" ht="14.45" x14ac:dyDescent="0.3">
      <c r="A10" s="6" t="s">
        <v>24</v>
      </c>
      <c r="B10" s="18">
        <v>22.7</v>
      </c>
      <c r="C10" s="18">
        <v>77.3</v>
      </c>
      <c r="D10" s="18">
        <v>100</v>
      </c>
      <c r="E10" s="18">
        <v>7.2</v>
      </c>
      <c r="F10" s="18">
        <v>92.8</v>
      </c>
      <c r="G10" s="18">
        <v>100</v>
      </c>
    </row>
    <row r="11" spans="1:7" ht="14.45" x14ac:dyDescent="0.3">
      <c r="A11" s="6" t="s">
        <v>25</v>
      </c>
      <c r="B11" s="18">
        <v>21</v>
      </c>
      <c r="C11" s="18">
        <v>79</v>
      </c>
      <c r="D11" s="18">
        <v>100</v>
      </c>
      <c r="E11" s="18">
        <v>6</v>
      </c>
      <c r="F11" s="18">
        <v>94</v>
      </c>
      <c r="G11" s="18">
        <v>100</v>
      </c>
    </row>
    <row r="12" spans="1:7" ht="14.45" x14ac:dyDescent="0.3">
      <c r="A12" s="6" t="s">
        <v>26</v>
      </c>
      <c r="B12" s="18">
        <v>17.2</v>
      </c>
      <c r="C12" s="18">
        <v>82.8</v>
      </c>
      <c r="D12" s="18">
        <v>100</v>
      </c>
      <c r="E12" s="18">
        <v>5.3</v>
      </c>
      <c r="F12" s="18">
        <v>94.7</v>
      </c>
      <c r="G12" s="18">
        <v>100</v>
      </c>
    </row>
    <row r="13" spans="1:7" ht="14.45" x14ac:dyDescent="0.3">
      <c r="A13" s="6" t="s">
        <v>34</v>
      </c>
      <c r="B13" s="18">
        <v>11.4</v>
      </c>
      <c r="C13" s="18">
        <v>88.6</v>
      </c>
      <c r="D13" s="18">
        <v>100</v>
      </c>
      <c r="E13" s="18">
        <v>3.5</v>
      </c>
      <c r="F13" s="18">
        <v>96.5</v>
      </c>
      <c r="G13" s="18">
        <v>100</v>
      </c>
    </row>
    <row r="14" spans="1:7" ht="14.45" x14ac:dyDescent="0.3">
      <c r="A14" s="6" t="s">
        <v>33</v>
      </c>
      <c r="B14" s="18">
        <v>7.2</v>
      </c>
      <c r="C14" s="18">
        <v>92.8</v>
      </c>
      <c r="D14" s="18">
        <v>100</v>
      </c>
      <c r="E14" s="18">
        <v>1.9</v>
      </c>
      <c r="F14" s="18">
        <v>98.1</v>
      </c>
      <c r="G14" s="18">
        <v>100</v>
      </c>
    </row>
    <row r="15" spans="1:7" ht="14.45" x14ac:dyDescent="0.3">
      <c r="A15" s="6" t="s">
        <v>32</v>
      </c>
      <c r="B15" s="18">
        <v>4.5</v>
      </c>
      <c r="C15" s="18">
        <v>95.5</v>
      </c>
      <c r="D15" s="18">
        <v>100</v>
      </c>
      <c r="E15" s="18">
        <v>1.3</v>
      </c>
      <c r="F15" s="18">
        <v>98.7</v>
      </c>
      <c r="G15" s="18">
        <v>100</v>
      </c>
    </row>
    <row r="16" spans="1:7" ht="14.45" x14ac:dyDescent="0.3">
      <c r="A16" s="6" t="s">
        <v>31</v>
      </c>
      <c r="B16" s="18">
        <v>4.2</v>
      </c>
      <c r="C16" s="18">
        <v>95.8</v>
      </c>
      <c r="D16" s="18">
        <v>100</v>
      </c>
      <c r="E16" s="18">
        <v>1</v>
      </c>
      <c r="F16" s="18">
        <v>99</v>
      </c>
      <c r="G16" s="18">
        <v>100</v>
      </c>
    </row>
    <row r="17" spans="1:8" ht="14.45" x14ac:dyDescent="0.3">
      <c r="A17" s="6" t="s">
        <v>30</v>
      </c>
      <c r="B17" s="18">
        <v>5.2</v>
      </c>
      <c r="C17" s="18">
        <v>94.8</v>
      </c>
      <c r="D17" s="18">
        <v>100</v>
      </c>
      <c r="E17" s="18">
        <v>1.1000000000000001</v>
      </c>
      <c r="F17" s="18">
        <v>98.9</v>
      </c>
      <c r="G17" s="18">
        <v>100</v>
      </c>
    </row>
    <row r="18" spans="1:8" ht="14.45" x14ac:dyDescent="0.3">
      <c r="A18" s="6" t="s">
        <v>29</v>
      </c>
      <c r="B18" s="18">
        <v>6</v>
      </c>
      <c r="C18" s="18">
        <v>94</v>
      </c>
      <c r="D18" s="18">
        <v>100</v>
      </c>
      <c r="E18" s="18">
        <v>1.3</v>
      </c>
      <c r="F18" s="18">
        <v>98.7</v>
      </c>
      <c r="G18" s="18">
        <v>100</v>
      </c>
    </row>
    <row r="19" spans="1:8" ht="14.45" x14ac:dyDescent="0.3">
      <c r="A19" s="6" t="s">
        <v>28</v>
      </c>
      <c r="B19" s="18">
        <v>5.8</v>
      </c>
      <c r="C19" s="18">
        <v>94.2</v>
      </c>
      <c r="D19" s="18">
        <v>100</v>
      </c>
      <c r="E19" s="18">
        <v>1.9</v>
      </c>
      <c r="F19" s="18">
        <v>98.1</v>
      </c>
      <c r="G19" s="18">
        <v>100</v>
      </c>
    </row>
    <row r="20" spans="1:8" ht="14.45" x14ac:dyDescent="0.3">
      <c r="A20" s="6" t="s">
        <v>27</v>
      </c>
      <c r="B20" s="18">
        <v>7.2</v>
      </c>
      <c r="C20" s="18">
        <v>92.8</v>
      </c>
      <c r="D20" s="18">
        <v>100</v>
      </c>
      <c r="E20" s="18">
        <v>5.3</v>
      </c>
      <c r="F20" s="18">
        <v>94.7</v>
      </c>
      <c r="G20" s="18">
        <v>100</v>
      </c>
    </row>
    <row r="21" spans="1:8" ht="14.45" x14ac:dyDescent="0.3">
      <c r="A21" s="6" t="s">
        <v>5</v>
      </c>
      <c r="B21" s="18">
        <v>8.8000000000000007</v>
      </c>
      <c r="C21" s="18">
        <v>91.2</v>
      </c>
      <c r="D21" s="18">
        <v>100</v>
      </c>
      <c r="E21" s="18">
        <v>2.6</v>
      </c>
      <c r="F21" s="18">
        <v>97.4</v>
      </c>
      <c r="G21" s="18">
        <v>100</v>
      </c>
    </row>
    <row r="22" spans="1:8" ht="90.6" customHeight="1" x14ac:dyDescent="0.25">
      <c r="A22" s="165" t="s">
        <v>139</v>
      </c>
      <c r="B22" s="165"/>
      <c r="C22" s="165"/>
      <c r="D22" s="165"/>
      <c r="E22" s="165"/>
      <c r="F22" s="165"/>
      <c r="G22" s="165"/>
      <c r="H22" s="123"/>
    </row>
    <row r="23" spans="1:8" ht="33.6" customHeight="1" x14ac:dyDescent="0.25">
      <c r="A23" s="166" t="s">
        <v>109</v>
      </c>
      <c r="B23" s="166"/>
      <c r="C23" s="166"/>
      <c r="D23" s="166"/>
      <c r="E23" s="166"/>
      <c r="F23" s="166"/>
      <c r="G23" s="166"/>
      <c r="H23" s="118"/>
    </row>
    <row r="24" spans="1:8" ht="33" customHeight="1" x14ac:dyDescent="0.25">
      <c r="A24" s="159" t="s">
        <v>133</v>
      </c>
      <c r="B24" s="159"/>
      <c r="C24" s="159"/>
      <c r="D24" s="159"/>
      <c r="E24" s="159"/>
      <c r="F24" s="159"/>
      <c r="G24" s="159"/>
    </row>
    <row r="25" spans="1:8" x14ac:dyDescent="0.25">
      <c r="A25" s="25" t="s">
        <v>118</v>
      </c>
    </row>
    <row r="26" spans="1:8" x14ac:dyDescent="0.25">
      <c r="A26" s="26" t="s">
        <v>56</v>
      </c>
    </row>
    <row r="27" spans="1:8" x14ac:dyDescent="0.25">
      <c r="A27" s="110" t="s">
        <v>179</v>
      </c>
    </row>
    <row r="39" spans="2:2" x14ac:dyDescent="0.25">
      <c r="B39" s="100"/>
    </row>
    <row r="40" spans="2:2" x14ac:dyDescent="0.25">
      <c r="B40" s="1"/>
    </row>
    <row r="41" spans="2:2" x14ac:dyDescent="0.25">
      <c r="B41" s="1"/>
    </row>
    <row r="42" spans="2:2" x14ac:dyDescent="0.25">
      <c r="B42" s="1"/>
    </row>
    <row r="43" spans="2:2" x14ac:dyDescent="0.25">
      <c r="B43" s="1"/>
    </row>
  </sheetData>
  <mergeCells count="10">
    <mergeCell ref="A24:G24"/>
    <mergeCell ref="B4:D4"/>
    <mergeCell ref="E4:G4"/>
    <mergeCell ref="A5:A6"/>
    <mergeCell ref="B5:C5"/>
    <mergeCell ref="D5:D6"/>
    <mergeCell ref="E5:F5"/>
    <mergeCell ref="G5:G6"/>
    <mergeCell ref="A22:G22"/>
    <mergeCell ref="A23:G23"/>
  </mergeCells>
  <pageMargins left="0.70866141732283472" right="0.70866141732283472" top="0.74803149606299213" bottom="0.74803149606299213" header="0.31496062992125984" footer="0.31496062992125984"/>
  <pageSetup paperSize="9" scale="85" orientation="landscape" r:id="rId1"/>
  <headerFooter>
    <oddFooter>&amp;L&amp;"-,Italique"&amp;8&amp;Z&amp;F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8"/>
  <sheetViews>
    <sheetView topLeftCell="A7" zoomScale="90" zoomScaleNormal="90" workbookViewId="0">
      <selection activeCell="A25" sqref="A25"/>
    </sheetView>
  </sheetViews>
  <sheetFormatPr baseColWidth="10" defaultRowHeight="15" x14ac:dyDescent="0.25"/>
  <cols>
    <col min="2" max="2" width="29.7109375" customWidth="1"/>
    <col min="3" max="4" width="21" customWidth="1"/>
    <col min="5" max="5" width="15.5703125" customWidth="1"/>
    <col min="6" max="6" width="22" customWidth="1"/>
  </cols>
  <sheetData>
    <row r="2" spans="1:6" x14ac:dyDescent="0.25">
      <c r="A2" s="149" t="s">
        <v>167</v>
      </c>
      <c r="B2" s="149"/>
      <c r="C2" s="149"/>
      <c r="D2" s="149"/>
      <c r="E2" s="149"/>
    </row>
    <row r="3" spans="1:6" ht="15.75" thickBot="1" x14ac:dyDescent="0.3"/>
    <row r="4" spans="1:6" ht="14.45" x14ac:dyDescent="0.3">
      <c r="C4" s="171" t="s">
        <v>69</v>
      </c>
      <c r="D4" s="172"/>
      <c r="E4" s="171" t="s">
        <v>71</v>
      </c>
      <c r="F4" s="172"/>
    </row>
    <row r="5" spans="1:6" ht="30.75" thickBot="1" x14ac:dyDescent="0.3">
      <c r="A5" s="51"/>
      <c r="B5" s="52"/>
      <c r="C5" s="53" t="s">
        <v>157</v>
      </c>
      <c r="D5" s="54" t="s">
        <v>158</v>
      </c>
      <c r="E5" s="53" t="s">
        <v>157</v>
      </c>
      <c r="F5" s="54" t="s">
        <v>158</v>
      </c>
    </row>
    <row r="6" spans="1:6" x14ac:dyDescent="0.25">
      <c r="A6" s="173" t="s">
        <v>57</v>
      </c>
      <c r="B6" s="168" t="s">
        <v>160</v>
      </c>
      <c r="C6" s="169"/>
      <c r="D6" s="170"/>
      <c r="E6" s="77"/>
      <c r="F6" s="78"/>
    </row>
    <row r="7" spans="1:6" x14ac:dyDescent="0.25">
      <c r="A7" s="174"/>
      <c r="B7" s="137" t="s">
        <v>75</v>
      </c>
      <c r="C7" s="139">
        <v>0</v>
      </c>
      <c r="D7" s="140">
        <v>91.211130818337011</v>
      </c>
      <c r="E7" s="139">
        <v>0</v>
      </c>
      <c r="F7" s="140">
        <v>97.57405314479459</v>
      </c>
    </row>
    <row r="8" spans="1:6" x14ac:dyDescent="0.25">
      <c r="A8" s="174"/>
      <c r="B8" s="137" t="s">
        <v>126</v>
      </c>
      <c r="C8" s="139">
        <v>26.412023409633967</v>
      </c>
      <c r="D8" s="140">
        <v>5.1588645980722347</v>
      </c>
      <c r="E8" s="139">
        <v>12.843717368604246</v>
      </c>
      <c r="F8" s="140">
        <v>1.2037742791810131</v>
      </c>
    </row>
    <row r="9" spans="1:6" x14ac:dyDescent="0.25">
      <c r="A9" s="174"/>
      <c r="B9" s="137" t="s">
        <v>127</v>
      </c>
      <c r="C9" s="139">
        <v>19.281781348478027</v>
      </c>
      <c r="D9" s="140">
        <v>2.0191049376565231</v>
      </c>
      <c r="E9" s="139">
        <v>9.8503306648103024</v>
      </c>
      <c r="F9" s="140">
        <v>0.5440639209398902</v>
      </c>
    </row>
    <row r="10" spans="1:6" x14ac:dyDescent="0.25">
      <c r="A10" s="174"/>
      <c r="B10" s="137" t="s">
        <v>128</v>
      </c>
      <c r="C10" s="139">
        <v>14.094261869307752</v>
      </c>
      <c r="D10" s="140">
        <v>1.105043942685187</v>
      </c>
      <c r="E10" s="139">
        <v>10.198398886181693</v>
      </c>
      <c r="F10" s="140">
        <v>0.42841748363865745</v>
      </c>
    </row>
    <row r="11" spans="1:6" x14ac:dyDescent="0.25">
      <c r="A11" s="174"/>
      <c r="B11" s="137" t="s">
        <v>129</v>
      </c>
      <c r="C11" s="139">
        <v>12.781798663296048</v>
      </c>
      <c r="D11" s="140">
        <v>0.50585570324903517</v>
      </c>
      <c r="E11" s="139">
        <v>11.76470588235294</v>
      </c>
      <c r="F11" s="140">
        <v>0.2496911714458433</v>
      </c>
    </row>
    <row r="12" spans="1:6" ht="15.75" thickBot="1" x14ac:dyDescent="0.3">
      <c r="A12" s="175"/>
      <c r="B12" s="138" t="s">
        <v>130</v>
      </c>
      <c r="C12" s="141">
        <v>27.430134709284204</v>
      </c>
      <c r="D12" s="142">
        <v>0</v>
      </c>
      <c r="E12" s="141">
        <v>55.342847198050812</v>
      </c>
      <c r="F12" s="142">
        <v>0</v>
      </c>
    </row>
    <row r="13" spans="1:6" x14ac:dyDescent="0.25">
      <c r="A13" s="173" t="s">
        <v>59</v>
      </c>
      <c r="B13" s="168" t="s">
        <v>160</v>
      </c>
      <c r="C13" s="169"/>
      <c r="D13" s="170"/>
      <c r="E13" s="77"/>
      <c r="F13" s="78"/>
    </row>
    <row r="14" spans="1:6" x14ac:dyDescent="0.25">
      <c r="A14" s="174"/>
      <c r="B14" s="137" t="s">
        <v>75</v>
      </c>
      <c r="C14" s="139">
        <v>0</v>
      </c>
      <c r="D14" s="140">
        <v>95.589875319298983</v>
      </c>
      <c r="E14" s="139">
        <v>0</v>
      </c>
      <c r="F14" s="140">
        <v>98.357878672262501</v>
      </c>
    </row>
    <row r="15" spans="1:6" x14ac:dyDescent="0.25">
      <c r="A15" s="174"/>
      <c r="B15" s="137" t="s">
        <v>126</v>
      </c>
      <c r="C15" s="139">
        <v>46.881584492203956</v>
      </c>
      <c r="D15" s="140">
        <v>3.2186484944568834</v>
      </c>
      <c r="E15" s="139">
        <v>40.765765765765764</v>
      </c>
      <c r="F15" s="140">
        <v>1.1400228920259443</v>
      </c>
    </row>
    <row r="16" spans="1:6" x14ac:dyDescent="0.25">
      <c r="A16" s="174"/>
      <c r="B16" s="137" t="s">
        <v>127</v>
      </c>
      <c r="C16" s="139">
        <v>24.694479561736198</v>
      </c>
      <c r="D16" s="140">
        <v>0.87038539495600775</v>
      </c>
      <c r="E16" s="139">
        <v>17.117117117117118</v>
      </c>
      <c r="F16" s="140">
        <v>0.31896222815719188</v>
      </c>
    </row>
    <row r="17" spans="1:7" x14ac:dyDescent="0.25">
      <c r="A17" s="174"/>
      <c r="B17" s="137" t="s">
        <v>128</v>
      </c>
      <c r="C17" s="139">
        <v>13.938053097345133</v>
      </c>
      <c r="D17" s="140">
        <v>0.25572588020446607</v>
      </c>
      <c r="E17" s="139">
        <v>12.237237237237238</v>
      </c>
      <c r="F17" s="140">
        <v>0.1220908050362457</v>
      </c>
    </row>
    <row r="18" spans="1:7" x14ac:dyDescent="0.25">
      <c r="A18" s="174"/>
      <c r="B18" s="137" t="s">
        <v>129</v>
      </c>
      <c r="C18" s="139">
        <v>7.890855457227139</v>
      </c>
      <c r="D18" s="140">
        <v>6.5364911083652749E-2</v>
      </c>
      <c r="E18" s="139">
        <v>10.885885885885886</v>
      </c>
      <c r="F18" s="140">
        <v>6.1045402518122849E-2</v>
      </c>
    </row>
    <row r="19" spans="1:7" ht="15.75" thickBot="1" x14ac:dyDescent="0.3">
      <c r="A19" s="175"/>
      <c r="B19" s="138" t="s">
        <v>130</v>
      </c>
      <c r="C19" s="141">
        <v>6.5950273914875677</v>
      </c>
      <c r="D19" s="142">
        <v>0</v>
      </c>
      <c r="E19" s="141">
        <v>18.993993993993993</v>
      </c>
      <c r="F19" s="142">
        <v>0</v>
      </c>
    </row>
    <row r="20" spans="1:7" x14ac:dyDescent="0.25">
      <c r="A20" s="127"/>
      <c r="B20" s="128"/>
      <c r="C20" s="129"/>
      <c r="D20" s="129"/>
      <c r="E20" s="129"/>
      <c r="F20" s="129"/>
    </row>
    <row r="21" spans="1:7" x14ac:dyDescent="0.25">
      <c r="A21" s="167" t="s">
        <v>159</v>
      </c>
      <c r="B21" s="167"/>
      <c r="C21" s="167"/>
      <c r="D21" s="167"/>
      <c r="E21" s="167"/>
      <c r="F21" s="167"/>
      <c r="G21" s="167"/>
    </row>
    <row r="22" spans="1:7" x14ac:dyDescent="0.25">
      <c r="A22" s="151" t="s">
        <v>176</v>
      </c>
      <c r="B22" s="151"/>
      <c r="C22" s="151"/>
      <c r="D22" s="151"/>
      <c r="E22" s="151"/>
      <c r="F22" s="151"/>
      <c r="G22" s="151"/>
    </row>
    <row r="23" spans="1:7" x14ac:dyDescent="0.25">
      <c r="A23" s="150" t="s">
        <v>154</v>
      </c>
      <c r="B23" s="150"/>
      <c r="C23" s="150"/>
      <c r="D23" s="150"/>
    </row>
    <row r="24" spans="1:7" x14ac:dyDescent="0.25">
      <c r="A24" s="26" t="s">
        <v>56</v>
      </c>
      <c r="D24" s="56"/>
    </row>
    <row r="25" spans="1:7" x14ac:dyDescent="0.25">
      <c r="A25" s="110" t="s">
        <v>179</v>
      </c>
      <c r="D25" s="56"/>
    </row>
    <row r="26" spans="1:7" x14ac:dyDescent="0.25">
      <c r="D26" s="56"/>
    </row>
    <row r="27" spans="1:7" x14ac:dyDescent="0.25">
      <c r="D27" s="56"/>
    </row>
    <row r="28" spans="1:7" x14ac:dyDescent="0.25">
      <c r="D28" s="56"/>
    </row>
  </sheetData>
  <mergeCells count="10">
    <mergeCell ref="C4:D4"/>
    <mergeCell ref="E4:F4"/>
    <mergeCell ref="A6:A12"/>
    <mergeCell ref="A13:A19"/>
    <mergeCell ref="A2:E2"/>
    <mergeCell ref="A23:D23"/>
    <mergeCell ref="A21:G21"/>
    <mergeCell ref="A22:G22"/>
    <mergeCell ref="B6:D6"/>
    <mergeCell ref="B13:D13"/>
  </mergeCells>
  <pageMargins left="0.23622047244094491" right="0.23622047244094491" top="0.74803149606299213" bottom="0.74803149606299213" header="0.31496062992125984" footer="0.31496062992125984"/>
  <pageSetup paperSize="8" scale="95" orientation="landscape" r:id="rId1"/>
  <headerFooter>
    <oddFooter>&amp;L&amp;"-,Italique"&amp;8&amp;Z&amp;F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7"/>
  <sheetViews>
    <sheetView topLeftCell="A16" zoomScale="90" zoomScaleNormal="90" workbookViewId="0">
      <selection activeCell="A25" sqref="A25"/>
    </sheetView>
  </sheetViews>
  <sheetFormatPr baseColWidth="10" defaultRowHeight="15" x14ac:dyDescent="0.25"/>
  <cols>
    <col min="2" max="2" width="29.7109375" customWidth="1"/>
    <col min="3" max="8" width="21" customWidth="1"/>
    <col min="9" max="9" width="15.5703125" customWidth="1"/>
    <col min="10" max="10" width="22" customWidth="1"/>
  </cols>
  <sheetData>
    <row r="2" spans="1:10" x14ac:dyDescent="0.25">
      <c r="A2" s="13" t="s">
        <v>166</v>
      </c>
    </row>
    <row r="3" spans="1:10" thickBot="1" x14ac:dyDescent="0.35"/>
    <row r="4" spans="1:10" x14ac:dyDescent="0.25">
      <c r="C4" s="171" t="s">
        <v>69</v>
      </c>
      <c r="D4" s="172"/>
      <c r="E4" s="171" t="s">
        <v>70</v>
      </c>
      <c r="F4" s="172"/>
      <c r="G4" s="171" t="s">
        <v>98</v>
      </c>
      <c r="H4" s="172"/>
      <c r="I4" s="171" t="s">
        <v>71</v>
      </c>
      <c r="J4" s="172"/>
    </row>
    <row r="5" spans="1:10" ht="30.75" thickBot="1" x14ac:dyDescent="0.3">
      <c r="A5" s="51"/>
      <c r="B5" s="52"/>
      <c r="C5" s="53" t="s">
        <v>72</v>
      </c>
      <c r="D5" s="54" t="s">
        <v>73</v>
      </c>
      <c r="E5" s="53" t="s">
        <v>72</v>
      </c>
      <c r="F5" s="54" t="s">
        <v>73</v>
      </c>
      <c r="G5" s="53" t="s">
        <v>72</v>
      </c>
      <c r="H5" s="54" t="s">
        <v>73</v>
      </c>
      <c r="I5" s="53" t="s">
        <v>72</v>
      </c>
      <c r="J5" s="54" t="s">
        <v>73</v>
      </c>
    </row>
    <row r="6" spans="1:10" x14ac:dyDescent="0.25">
      <c r="A6" s="176" t="s">
        <v>7</v>
      </c>
      <c r="B6" s="55" t="s">
        <v>74</v>
      </c>
      <c r="C6" s="77"/>
      <c r="D6" s="78"/>
      <c r="E6" s="77"/>
      <c r="F6" s="78"/>
      <c r="G6" s="77"/>
      <c r="H6" s="97"/>
      <c r="I6" s="77"/>
      <c r="J6" s="78"/>
    </row>
    <row r="7" spans="1:10" x14ac:dyDescent="0.25">
      <c r="A7" s="177"/>
      <c r="B7" s="58" t="s">
        <v>75</v>
      </c>
      <c r="C7" s="75">
        <v>0</v>
      </c>
      <c r="D7" s="79">
        <v>91.211130818337011</v>
      </c>
      <c r="E7" s="75">
        <v>0</v>
      </c>
      <c r="F7" s="79">
        <v>76.735938483974678</v>
      </c>
      <c r="G7" s="75">
        <v>0</v>
      </c>
      <c r="H7" s="98">
        <v>92.047016181674508</v>
      </c>
      <c r="I7" s="75">
        <v>0</v>
      </c>
      <c r="J7" s="79">
        <v>97.57405314479459</v>
      </c>
    </row>
    <row r="8" spans="1:10" x14ac:dyDescent="0.25">
      <c r="A8" s="177"/>
      <c r="B8" s="58" t="s">
        <v>126</v>
      </c>
      <c r="C8" s="75">
        <v>26.412023409633967</v>
      </c>
      <c r="D8" s="79">
        <v>5.1588645980722347</v>
      </c>
      <c r="E8" s="75">
        <v>42.689909657717266</v>
      </c>
      <c r="F8" s="79">
        <v>16.21755990852143</v>
      </c>
      <c r="G8" s="75">
        <v>21.510057867181043</v>
      </c>
      <c r="H8" s="98">
        <v>4.3722300477548357</v>
      </c>
      <c r="I8" s="75">
        <v>12.843717368604246</v>
      </c>
      <c r="J8" s="79">
        <v>1.2037742791810131</v>
      </c>
    </row>
    <row r="9" spans="1:10" x14ac:dyDescent="0.25">
      <c r="A9" s="177"/>
      <c r="B9" s="58" t="s">
        <v>127</v>
      </c>
      <c r="C9" s="75">
        <v>19.281781348478027</v>
      </c>
      <c r="D9" s="79">
        <v>2.0191049376565231</v>
      </c>
      <c r="E9" s="75">
        <v>27.293548797556944</v>
      </c>
      <c r="F9" s="79">
        <v>4.6369029863113589</v>
      </c>
      <c r="G9" s="75">
        <v>17.305042711490771</v>
      </c>
      <c r="H9" s="98">
        <v>1.9209296732744698</v>
      </c>
      <c r="I9" s="75">
        <v>9.8503306648103024</v>
      </c>
      <c r="J9" s="79">
        <v>0.5440639209398902</v>
      </c>
    </row>
    <row r="10" spans="1:10" x14ac:dyDescent="0.25">
      <c r="A10" s="177"/>
      <c r="B10" s="58" t="s">
        <v>128</v>
      </c>
      <c r="C10" s="75">
        <v>14.094261869307752</v>
      </c>
      <c r="D10" s="79">
        <v>1.105043942685187</v>
      </c>
      <c r="E10" s="75">
        <v>15.778088815370914</v>
      </c>
      <c r="F10" s="79">
        <v>1.8925458221470948</v>
      </c>
      <c r="G10" s="75">
        <v>13.981813171672636</v>
      </c>
      <c r="H10" s="98">
        <v>1.1135637475521352</v>
      </c>
      <c r="I10" s="75">
        <v>10.198398886181693</v>
      </c>
      <c r="J10" s="79">
        <v>0.42841748363865745</v>
      </c>
    </row>
    <row r="11" spans="1:10" x14ac:dyDescent="0.25">
      <c r="A11" s="177"/>
      <c r="B11" s="58" t="s">
        <v>129</v>
      </c>
      <c r="C11" s="75">
        <v>12.781798663296048</v>
      </c>
      <c r="D11" s="79">
        <v>0.50585570324903517</v>
      </c>
      <c r="E11" s="75">
        <v>9.4795775543962328</v>
      </c>
      <c r="F11" s="79">
        <v>0.51705279904544099</v>
      </c>
      <c r="G11" s="75">
        <v>14.373105538715899</v>
      </c>
      <c r="H11" s="98">
        <v>0.5462603497440478</v>
      </c>
      <c r="I11" s="75">
        <v>11.76470588235294</v>
      </c>
      <c r="J11" s="79">
        <v>0.2496911714458433</v>
      </c>
    </row>
    <row r="12" spans="1:10" ht="15.75" thickBot="1" x14ac:dyDescent="0.3">
      <c r="A12" s="178"/>
      <c r="B12" s="59" t="s">
        <v>130</v>
      </c>
      <c r="C12" s="76">
        <v>27.430134709284204</v>
      </c>
      <c r="D12" s="80">
        <v>0</v>
      </c>
      <c r="E12" s="76">
        <v>4.7588751749586464</v>
      </c>
      <c r="F12" s="80">
        <v>0</v>
      </c>
      <c r="G12" s="76">
        <v>32.829980710939651</v>
      </c>
      <c r="H12" s="99">
        <v>0</v>
      </c>
      <c r="I12" s="76">
        <v>55.342847198050812</v>
      </c>
      <c r="J12" s="80">
        <v>0</v>
      </c>
    </row>
    <row r="13" spans="1:10" x14ac:dyDescent="0.25">
      <c r="A13" s="176" t="s">
        <v>10</v>
      </c>
      <c r="B13" s="55" t="s">
        <v>74</v>
      </c>
      <c r="C13" s="77"/>
      <c r="D13" s="78"/>
      <c r="E13" s="77"/>
      <c r="F13" s="78"/>
      <c r="G13" s="77"/>
      <c r="H13" s="97"/>
      <c r="I13" s="77"/>
      <c r="J13" s="78"/>
    </row>
    <row r="14" spans="1:10" x14ac:dyDescent="0.25">
      <c r="A14" s="177"/>
      <c r="B14" s="58" t="s">
        <v>75</v>
      </c>
      <c r="C14" s="75">
        <v>0</v>
      </c>
      <c r="D14" s="79">
        <v>95.589875319298983</v>
      </c>
      <c r="E14" s="75">
        <v>0</v>
      </c>
      <c r="F14" s="79">
        <v>88.589175419618243</v>
      </c>
      <c r="G14" s="75">
        <v>0</v>
      </c>
      <c r="H14" s="98">
        <v>95.665458372769791</v>
      </c>
      <c r="I14" s="75">
        <v>0</v>
      </c>
      <c r="J14" s="79">
        <v>98.357878672262501</v>
      </c>
    </row>
    <row r="15" spans="1:10" x14ac:dyDescent="0.25">
      <c r="A15" s="177"/>
      <c r="B15" s="58" t="s">
        <v>126</v>
      </c>
      <c r="C15" s="75">
        <v>46.881584492203956</v>
      </c>
      <c r="D15" s="79">
        <v>3.2186484944568834</v>
      </c>
      <c r="E15" s="75">
        <v>58.727514990006654</v>
      </c>
      <c r="F15" s="79">
        <v>9.0693373346826256</v>
      </c>
      <c r="G15" s="75">
        <v>41.566498642884838</v>
      </c>
      <c r="H15" s="98">
        <v>3.0950912896802798</v>
      </c>
      <c r="I15" s="75">
        <v>40.765765765765764</v>
      </c>
      <c r="J15" s="79">
        <v>1.1400228920259443</v>
      </c>
    </row>
    <row r="16" spans="1:10" x14ac:dyDescent="0.25">
      <c r="A16" s="177"/>
      <c r="B16" s="58" t="s">
        <v>127</v>
      </c>
      <c r="C16" s="75">
        <v>24.694479561736198</v>
      </c>
      <c r="D16" s="79">
        <v>0.87038539495600775</v>
      </c>
      <c r="E16" s="75">
        <v>26.18254497001999</v>
      </c>
      <c r="F16" s="79">
        <v>1.8389922183061729</v>
      </c>
      <c r="G16" s="75">
        <v>25.785188057386581</v>
      </c>
      <c r="H16" s="98">
        <v>0.90327496082535774</v>
      </c>
      <c r="I16" s="75">
        <v>17.117117117117118</v>
      </c>
      <c r="J16" s="79">
        <v>0.31896222815719188</v>
      </c>
    </row>
    <row r="17" spans="1:10" x14ac:dyDescent="0.25">
      <c r="A17" s="177"/>
      <c r="B17" s="58" t="s">
        <v>128</v>
      </c>
      <c r="C17" s="75">
        <v>13.938053097345133</v>
      </c>
      <c r="D17" s="79">
        <v>0.25572588020446607</v>
      </c>
      <c r="E17" s="75">
        <v>10.826115922718188</v>
      </c>
      <c r="F17" s="79">
        <v>0.4152563073594584</v>
      </c>
      <c r="G17" s="75">
        <v>16.188445133772781</v>
      </c>
      <c r="H17" s="98">
        <v>0.27216067297911861</v>
      </c>
      <c r="I17" s="75">
        <v>12.237237237237238</v>
      </c>
      <c r="J17" s="79">
        <v>0.1220908050362457</v>
      </c>
    </row>
    <row r="18" spans="1:10" x14ac:dyDescent="0.25">
      <c r="A18" s="177"/>
      <c r="B18" s="58" t="s">
        <v>129</v>
      </c>
      <c r="C18" s="75">
        <v>7.890855457227139</v>
      </c>
      <c r="D18" s="79">
        <v>6.5364911083652749E-2</v>
      </c>
      <c r="E18" s="75">
        <v>3.3977348434377079</v>
      </c>
      <c r="F18" s="79">
        <v>8.7238720033499667E-2</v>
      </c>
      <c r="G18" s="75">
        <v>9.7324544397053128</v>
      </c>
      <c r="H18" s="98">
        <v>6.4014703745449264E-2</v>
      </c>
      <c r="I18" s="75">
        <v>10.885885885885886</v>
      </c>
      <c r="J18" s="79">
        <v>6.1045402518122849E-2</v>
      </c>
    </row>
    <row r="19" spans="1:10" ht="15.75" thickBot="1" x14ac:dyDescent="0.3">
      <c r="A19" s="178"/>
      <c r="B19" s="59" t="s">
        <v>130</v>
      </c>
      <c r="C19" s="76">
        <v>6.5950273914875677</v>
      </c>
      <c r="D19" s="80">
        <v>0</v>
      </c>
      <c r="E19" s="76">
        <v>0.86608927381745504</v>
      </c>
      <c r="F19" s="80">
        <v>0</v>
      </c>
      <c r="G19" s="76">
        <v>6.7274137262504849</v>
      </c>
      <c r="H19" s="99">
        <v>0</v>
      </c>
      <c r="I19" s="76">
        <v>18.993993993993993</v>
      </c>
      <c r="J19" s="80">
        <v>0</v>
      </c>
    </row>
    <row r="20" spans="1:10" ht="14.45" x14ac:dyDescent="0.3">
      <c r="A20" s="127"/>
      <c r="B20" s="128"/>
      <c r="C20" s="129"/>
      <c r="D20" s="129"/>
      <c r="E20" s="129"/>
      <c r="F20" s="129"/>
      <c r="G20" s="129"/>
      <c r="H20" s="129"/>
      <c r="I20" s="129"/>
      <c r="J20" s="129"/>
    </row>
    <row r="21" spans="1:10" x14ac:dyDescent="0.25">
      <c r="A21" s="101" t="s">
        <v>131</v>
      </c>
    </row>
    <row r="22" spans="1:10" x14ac:dyDescent="0.25">
      <c r="A22" s="27" t="s">
        <v>133</v>
      </c>
      <c r="D22" s="56"/>
      <c r="E22" s="56"/>
      <c r="F22" s="57"/>
    </row>
    <row r="23" spans="1:10" x14ac:dyDescent="0.25">
      <c r="A23" s="25" t="s">
        <v>118</v>
      </c>
      <c r="D23" s="11"/>
      <c r="E23" s="56"/>
      <c r="F23" s="57"/>
    </row>
    <row r="24" spans="1:10" x14ac:dyDescent="0.25">
      <c r="A24" s="26" t="s">
        <v>56</v>
      </c>
      <c r="D24" s="56"/>
      <c r="E24" s="56"/>
      <c r="F24" s="57"/>
    </row>
    <row r="25" spans="1:10" x14ac:dyDescent="0.25">
      <c r="A25" s="110" t="s">
        <v>179</v>
      </c>
      <c r="D25" s="56"/>
      <c r="E25" s="56"/>
      <c r="F25" s="57"/>
    </row>
    <row r="26" spans="1:10" x14ac:dyDescent="0.25">
      <c r="D26" s="56"/>
      <c r="E26" s="56"/>
      <c r="F26" s="57"/>
    </row>
    <row r="27" spans="1:10" x14ac:dyDescent="0.25">
      <c r="D27" s="56"/>
      <c r="E27" s="56"/>
      <c r="F27" s="57"/>
    </row>
    <row r="28" spans="1:10" x14ac:dyDescent="0.25">
      <c r="D28" s="56"/>
      <c r="E28" s="56"/>
      <c r="F28" s="57"/>
    </row>
    <row r="31" spans="1:10" x14ac:dyDescent="0.25">
      <c r="F31" s="56"/>
      <c r="G31" s="56"/>
      <c r="H31" s="56"/>
    </row>
    <row r="32" spans="1:10" x14ac:dyDescent="0.25">
      <c r="F32" s="56"/>
      <c r="G32" s="56"/>
      <c r="H32" s="57"/>
    </row>
    <row r="33" spans="6:8" x14ac:dyDescent="0.25">
      <c r="F33" s="11"/>
      <c r="G33" s="56"/>
      <c r="H33" s="57"/>
    </row>
    <row r="34" spans="6:8" x14ac:dyDescent="0.25">
      <c r="F34" s="56"/>
      <c r="G34" s="56"/>
      <c r="H34" s="57"/>
    </row>
    <row r="35" spans="6:8" x14ac:dyDescent="0.25">
      <c r="F35" s="56"/>
      <c r="G35" s="56"/>
      <c r="H35" s="57"/>
    </row>
    <row r="36" spans="6:8" x14ac:dyDescent="0.25">
      <c r="F36" s="56"/>
      <c r="G36" s="56"/>
      <c r="H36" s="57"/>
    </row>
    <row r="37" spans="6:8" x14ac:dyDescent="0.25">
      <c r="F37" s="56"/>
      <c r="G37" s="56"/>
      <c r="H37" s="57"/>
    </row>
  </sheetData>
  <mergeCells count="6">
    <mergeCell ref="A6:A12"/>
    <mergeCell ref="A13:A19"/>
    <mergeCell ref="C4:D4"/>
    <mergeCell ref="E4:F4"/>
    <mergeCell ref="I4:J4"/>
    <mergeCell ref="G4:H4"/>
  </mergeCells>
  <pageMargins left="0.23622047244094491" right="0.23622047244094491" top="0.74803149606299213" bottom="0.74803149606299213" header="0.31496062992125984" footer="0.31496062992125984"/>
  <pageSetup paperSize="8" scale="95" orientation="landscape" r:id="rId1"/>
  <headerFooter>
    <oddFooter>&amp;L&amp;"-,Italique"&amp;8&amp;Z&amp;F
&amp;A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7"/>
  <sheetViews>
    <sheetView workbookViewId="0">
      <selection activeCell="A17" sqref="A17"/>
    </sheetView>
  </sheetViews>
  <sheetFormatPr baseColWidth="10" defaultRowHeight="15" x14ac:dyDescent="0.25"/>
  <cols>
    <col min="2" max="2" width="29.85546875" customWidth="1"/>
    <col min="3" max="3" width="15.28515625" customWidth="1"/>
    <col min="5" max="5" width="8.28515625" customWidth="1"/>
  </cols>
  <sheetData>
    <row r="2" spans="1:5" x14ac:dyDescent="0.25">
      <c r="A2" s="13" t="s">
        <v>165</v>
      </c>
    </row>
    <row r="3" spans="1:5" s="11" customFormat="1" thickBot="1" x14ac:dyDescent="0.35"/>
    <row r="4" spans="1:5" s="11" customFormat="1" x14ac:dyDescent="0.25">
      <c r="A4" s="181"/>
      <c r="B4" s="182"/>
      <c r="C4" s="185" t="s">
        <v>78</v>
      </c>
      <c r="D4" s="186"/>
      <c r="E4" s="187" t="s">
        <v>9</v>
      </c>
    </row>
    <row r="5" spans="1:5" s="11" customFormat="1" ht="15.75" thickBot="1" x14ac:dyDescent="0.3">
      <c r="A5" s="183"/>
      <c r="B5" s="184"/>
      <c r="C5" s="66" t="s">
        <v>79</v>
      </c>
      <c r="D5" s="67" t="s">
        <v>80</v>
      </c>
      <c r="E5" s="188"/>
    </row>
    <row r="6" spans="1:5" s="11" customFormat="1" x14ac:dyDescent="0.25">
      <c r="A6" s="189" t="s">
        <v>7</v>
      </c>
      <c r="B6" s="46" t="s">
        <v>76</v>
      </c>
      <c r="C6" s="68">
        <v>85</v>
      </c>
      <c r="D6" s="69">
        <v>15</v>
      </c>
      <c r="E6" s="62">
        <v>100</v>
      </c>
    </row>
    <row r="7" spans="1:5" s="11" customFormat="1" x14ac:dyDescent="0.25">
      <c r="A7" s="179"/>
      <c r="B7" s="34" t="s">
        <v>77</v>
      </c>
      <c r="C7" s="29">
        <v>85.4</v>
      </c>
      <c r="D7" s="30">
        <v>14.6</v>
      </c>
      <c r="E7" s="63">
        <v>100</v>
      </c>
    </row>
    <row r="8" spans="1:5" s="11" customFormat="1" ht="15.75" thickBot="1" x14ac:dyDescent="0.3">
      <c r="A8" s="180"/>
      <c r="B8" s="47" t="s">
        <v>9</v>
      </c>
      <c r="C8" s="31">
        <v>85.3</v>
      </c>
      <c r="D8" s="32">
        <v>14.7</v>
      </c>
      <c r="E8" s="64">
        <v>100</v>
      </c>
    </row>
    <row r="9" spans="1:5" s="11" customFormat="1" x14ac:dyDescent="0.25">
      <c r="A9" s="179" t="s">
        <v>10</v>
      </c>
      <c r="B9" s="61" t="s">
        <v>76</v>
      </c>
      <c r="C9" s="70">
        <v>80.5</v>
      </c>
      <c r="D9" s="71">
        <v>19.5</v>
      </c>
      <c r="E9" s="65">
        <v>100</v>
      </c>
    </row>
    <row r="10" spans="1:5" s="11" customFormat="1" x14ac:dyDescent="0.25">
      <c r="A10" s="179"/>
      <c r="B10" s="34" t="s">
        <v>77</v>
      </c>
      <c r="C10" s="29">
        <v>89</v>
      </c>
      <c r="D10" s="30">
        <v>11</v>
      </c>
      <c r="E10" s="63">
        <v>100</v>
      </c>
    </row>
    <row r="11" spans="1:5" s="11" customFormat="1" ht="15.75" thickBot="1" x14ac:dyDescent="0.3">
      <c r="A11" s="180"/>
      <c r="B11" s="47" t="s">
        <v>9</v>
      </c>
      <c r="C11" s="31">
        <v>88.8</v>
      </c>
      <c r="D11" s="32">
        <v>11.2</v>
      </c>
      <c r="E11" s="64">
        <v>100</v>
      </c>
    </row>
    <row r="13" spans="1:5" x14ac:dyDescent="0.25">
      <c r="A13" s="101" t="s">
        <v>99</v>
      </c>
    </row>
    <row r="14" spans="1:5" x14ac:dyDescent="0.25">
      <c r="A14" s="27" t="s">
        <v>137</v>
      </c>
    </row>
    <row r="15" spans="1:5" x14ac:dyDescent="0.25">
      <c r="A15" s="25" t="s">
        <v>118</v>
      </c>
    </row>
    <row r="16" spans="1:5" x14ac:dyDescent="0.25">
      <c r="A16" s="26" t="s">
        <v>56</v>
      </c>
    </row>
    <row r="17" spans="1:1" x14ac:dyDescent="0.25">
      <c r="A17" s="110" t="s">
        <v>179</v>
      </c>
    </row>
  </sheetData>
  <mergeCells count="5">
    <mergeCell ref="A9:A11"/>
    <mergeCell ref="A4:B5"/>
    <mergeCell ref="C4:D4"/>
    <mergeCell ref="E4:E5"/>
    <mergeCell ref="A6:A8"/>
  </mergeCells>
  <pageMargins left="0.70866141732283472" right="0.70866141732283472" top="0.74803149606299213" bottom="0.74803149606299213" header="0.31496062992125984" footer="0.31496062992125984"/>
  <pageSetup paperSize="9" scale="90" orientation="landscape" r:id="rId1"/>
  <headerFooter>
    <oddFooter>&amp;L&amp;"-,Italique"&amp;8&amp;Z&amp;F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47"/>
  <sheetViews>
    <sheetView topLeftCell="A25" zoomScale="80" zoomScaleNormal="80" workbookViewId="0">
      <selection activeCell="G47" sqref="G47"/>
    </sheetView>
  </sheetViews>
  <sheetFormatPr baseColWidth="10" defaultRowHeight="15" x14ac:dyDescent="0.25"/>
  <cols>
    <col min="1" max="1" width="14.28515625" customWidth="1"/>
    <col min="2" max="2" width="17.7109375" bestFit="1" customWidth="1"/>
    <col min="3" max="3" width="17.28515625" customWidth="1"/>
    <col min="4" max="4" width="14.42578125" customWidth="1"/>
    <col min="5" max="5" width="5.5703125" customWidth="1"/>
    <col min="20" max="20" width="6.28515625" customWidth="1"/>
  </cols>
  <sheetData>
    <row r="2" spans="1:22" x14ac:dyDescent="0.25">
      <c r="A2" s="13" t="s">
        <v>163</v>
      </c>
    </row>
    <row r="3" spans="1:22" thickBot="1" x14ac:dyDescent="0.35"/>
    <row r="4" spans="1:22" s="28" customFormat="1" ht="42" customHeight="1" thickBot="1" x14ac:dyDescent="0.3">
      <c r="A4" s="28" t="s">
        <v>7</v>
      </c>
      <c r="B4" s="81" t="s">
        <v>36</v>
      </c>
      <c r="C4" s="190" t="s">
        <v>82</v>
      </c>
      <c r="D4" s="191"/>
    </row>
    <row r="5" spans="1:22" ht="30.75" thickBot="1" x14ac:dyDescent="0.3">
      <c r="B5" s="82"/>
      <c r="C5" s="106" t="s">
        <v>16</v>
      </c>
      <c r="D5" s="107" t="s">
        <v>35</v>
      </c>
    </row>
    <row r="6" spans="1:22" ht="14.45" x14ac:dyDescent="0.3">
      <c r="A6" s="81" t="s">
        <v>3</v>
      </c>
      <c r="B6" s="72" t="s">
        <v>83</v>
      </c>
      <c r="C6" s="68">
        <v>0.27726432532347506</v>
      </c>
      <c r="D6" s="69">
        <v>4.1237113402061855E-2</v>
      </c>
      <c r="E6" s="24">
        <f>C6-D6</f>
        <v>0.23602721192141321</v>
      </c>
    </row>
    <row r="7" spans="1:22" x14ac:dyDescent="0.25">
      <c r="A7" s="83"/>
      <c r="B7" s="73" t="s">
        <v>84</v>
      </c>
      <c r="C7" s="29">
        <v>0.62583817612874393</v>
      </c>
      <c r="D7" s="30">
        <v>0.44989315037678551</v>
      </c>
      <c r="E7" s="24">
        <f>C7-D7</f>
        <v>0.17594502575195842</v>
      </c>
    </row>
    <row r="8" spans="1:22" x14ac:dyDescent="0.25">
      <c r="A8" s="83"/>
      <c r="B8" s="73" t="s">
        <v>85</v>
      </c>
      <c r="C8" s="29">
        <v>1.7584451642757983</v>
      </c>
      <c r="D8" s="30">
        <v>0.58799675587996758</v>
      </c>
      <c r="E8" s="24">
        <f>C8-D8</f>
        <v>1.1704484083958309</v>
      </c>
    </row>
    <row r="9" spans="1:22" thickBot="1" x14ac:dyDescent="0.35">
      <c r="A9" s="82"/>
      <c r="B9" s="74" t="s">
        <v>86</v>
      </c>
      <c r="C9" s="31">
        <v>3.7776812852800696</v>
      </c>
      <c r="D9" s="32">
        <v>1.2956335003579098</v>
      </c>
      <c r="E9" s="24">
        <f>C9-D9</f>
        <v>2.4820477849221598</v>
      </c>
    </row>
    <row r="10" spans="1:22" thickBot="1" x14ac:dyDescent="0.35">
      <c r="A10" s="103"/>
      <c r="B10" s="104"/>
      <c r="C10" s="111"/>
      <c r="D10" s="111"/>
    </row>
    <row r="11" spans="1:22" ht="14.45" x14ac:dyDescent="0.3">
      <c r="A11" s="81" t="s">
        <v>4</v>
      </c>
      <c r="B11" s="72" t="s">
        <v>83</v>
      </c>
      <c r="C11" s="68">
        <v>0.28069138720638204</v>
      </c>
      <c r="D11" s="69">
        <v>0.2384446074834923</v>
      </c>
      <c r="E11" s="24">
        <f>C11-D11</f>
        <v>4.2246779722889732E-2</v>
      </c>
    </row>
    <row r="12" spans="1:22" x14ac:dyDescent="0.25">
      <c r="A12" s="83"/>
      <c r="B12" s="73" t="s">
        <v>84</v>
      </c>
      <c r="C12" s="29">
        <v>1.3161659513590844</v>
      </c>
      <c r="D12" s="30">
        <v>0.62803684096018564</v>
      </c>
      <c r="E12" s="24">
        <f>C12-D12</f>
        <v>0.68812911039889879</v>
      </c>
    </row>
    <row r="13" spans="1:22" x14ac:dyDescent="0.25">
      <c r="A13" s="83"/>
      <c r="B13" s="73" t="s">
        <v>85</v>
      </c>
      <c r="C13" s="29">
        <v>3.1845653184565315</v>
      </c>
      <c r="D13" s="30">
        <v>1.1591224374454092</v>
      </c>
      <c r="E13" s="24">
        <f>C13-D13</f>
        <v>2.0254428810111222</v>
      </c>
    </row>
    <row r="14" spans="1:22" thickBot="1" x14ac:dyDescent="0.35">
      <c r="A14" s="82"/>
      <c r="B14" s="74" t="s">
        <v>86</v>
      </c>
      <c r="C14" s="31">
        <v>6.6910785619174433</v>
      </c>
      <c r="D14" s="32">
        <v>1.8869689975672135</v>
      </c>
      <c r="E14" s="24">
        <f>C14-D14</f>
        <v>4.8041095643502301</v>
      </c>
    </row>
    <row r="16" spans="1:22" ht="14.45" x14ac:dyDescent="0.3">
      <c r="A16" s="115" t="s">
        <v>3</v>
      </c>
      <c r="B16" s="36" t="s">
        <v>69</v>
      </c>
      <c r="C16" s="116">
        <v>1.824489271489143</v>
      </c>
      <c r="D16" s="116">
        <v>0.77091961478968118</v>
      </c>
      <c r="S16" s="24"/>
      <c r="T16" s="24"/>
      <c r="U16" s="24"/>
      <c r="V16" s="24"/>
    </row>
    <row r="17" spans="1:22" ht="14.45" x14ac:dyDescent="0.3">
      <c r="A17" s="115" t="s">
        <v>4</v>
      </c>
      <c r="B17" s="36" t="s">
        <v>69</v>
      </c>
      <c r="C17" s="116">
        <v>2.1314977450747685</v>
      </c>
      <c r="D17" s="116">
        <v>1.1193852303007232</v>
      </c>
      <c r="S17" s="24"/>
      <c r="T17" s="24"/>
      <c r="U17" s="24"/>
      <c r="V17" s="24"/>
    </row>
    <row r="18" spans="1:22" x14ac:dyDescent="0.25">
      <c r="A18" s="115" t="s">
        <v>69</v>
      </c>
      <c r="B18" s="115"/>
      <c r="C18" s="116">
        <v>2.0486688851913475</v>
      </c>
      <c r="D18" s="116">
        <v>1.0715971998877765</v>
      </c>
      <c r="G18" s="130" t="s">
        <v>124</v>
      </c>
      <c r="S18" s="24"/>
      <c r="T18" s="24"/>
      <c r="U18" s="24"/>
      <c r="V18" s="24"/>
    </row>
    <row r="19" spans="1:22" x14ac:dyDescent="0.25">
      <c r="G19" s="112" t="s">
        <v>105</v>
      </c>
    </row>
    <row r="20" spans="1:22" x14ac:dyDescent="0.25">
      <c r="G20" s="27" t="s">
        <v>133</v>
      </c>
    </row>
    <row r="21" spans="1:22" x14ac:dyDescent="0.25">
      <c r="G21" s="25" t="s">
        <v>119</v>
      </c>
    </row>
    <row r="22" spans="1:22" x14ac:dyDescent="0.25">
      <c r="G22" s="26" t="s">
        <v>56</v>
      </c>
    </row>
    <row r="23" spans="1:22" x14ac:dyDescent="0.25">
      <c r="G23" s="110" t="s">
        <v>179</v>
      </c>
    </row>
    <row r="25" spans="1:22" x14ac:dyDescent="0.25">
      <c r="A25" s="24"/>
    </row>
    <row r="27" spans="1:22" x14ac:dyDescent="0.25">
      <c r="A27" s="13" t="s">
        <v>164</v>
      </c>
    </row>
    <row r="28" spans="1:22" ht="15.75" thickBot="1" x14ac:dyDescent="0.3"/>
    <row r="29" spans="1:22" ht="15.75" thickBot="1" x14ac:dyDescent="0.3">
      <c r="A29" s="28" t="s">
        <v>10</v>
      </c>
      <c r="B29" s="81" t="s">
        <v>36</v>
      </c>
      <c r="C29" s="190" t="s">
        <v>82</v>
      </c>
      <c r="D29" s="191"/>
      <c r="E29" s="28"/>
      <c r="F29" s="28"/>
      <c r="G29" s="28"/>
      <c r="H29" s="28"/>
      <c r="I29" s="28"/>
      <c r="J29" s="28"/>
      <c r="K29" s="28"/>
      <c r="L29" s="28"/>
      <c r="M29" s="28"/>
      <c r="N29" s="28"/>
      <c r="O29" s="28"/>
      <c r="P29" s="28"/>
      <c r="Q29" s="28"/>
    </row>
    <row r="30" spans="1:22" ht="30.75" thickBot="1" x14ac:dyDescent="0.3">
      <c r="B30" s="82"/>
      <c r="C30" s="106" t="s">
        <v>16</v>
      </c>
      <c r="D30" s="107" t="s">
        <v>35</v>
      </c>
    </row>
    <row r="31" spans="1:22" ht="15.75" customHeight="1" x14ac:dyDescent="0.25">
      <c r="A31" s="81" t="s">
        <v>3</v>
      </c>
      <c r="B31" s="72" t="s">
        <v>83</v>
      </c>
      <c r="C31" s="68">
        <v>0.26690391459074736</v>
      </c>
      <c r="D31" s="69">
        <v>0.14058613604412243</v>
      </c>
      <c r="E31" s="24">
        <f>C31-D31</f>
        <v>0.12631777854662493</v>
      </c>
    </row>
    <row r="32" spans="1:22" x14ac:dyDescent="0.25">
      <c r="A32" s="83"/>
      <c r="B32" s="73" t="s">
        <v>84</v>
      </c>
      <c r="C32" s="29">
        <v>1.953125</v>
      </c>
      <c r="D32" s="30">
        <v>0.39777844491143799</v>
      </c>
      <c r="E32" s="24">
        <f>C32-D32</f>
        <v>1.5553465550885619</v>
      </c>
    </row>
    <row r="33" spans="1:22" x14ac:dyDescent="0.25">
      <c r="A33" s="83"/>
      <c r="B33" s="73" t="s">
        <v>85</v>
      </c>
      <c r="C33" s="29">
        <v>4.9731182795698921</v>
      </c>
      <c r="D33" s="30">
        <v>0.50135528970591237</v>
      </c>
      <c r="E33" s="24">
        <f>C33-D33</f>
        <v>4.4717629898639792</v>
      </c>
    </row>
    <row r="34" spans="1:22" ht="15.75" thickBot="1" x14ac:dyDescent="0.3">
      <c r="A34" s="82"/>
      <c r="B34" s="74" t="s">
        <v>86</v>
      </c>
      <c r="C34" s="31">
        <v>10.918367346938776</v>
      </c>
      <c r="D34" s="32">
        <v>1.2033448908831328</v>
      </c>
      <c r="E34" s="24">
        <f>C34-D34</f>
        <v>9.7150224560556442</v>
      </c>
    </row>
    <row r="35" spans="1:22" ht="15.75" thickBot="1" x14ac:dyDescent="0.3">
      <c r="A35" s="103"/>
      <c r="B35" s="104"/>
      <c r="C35" s="111"/>
      <c r="D35" s="111"/>
    </row>
    <row r="36" spans="1:22" x14ac:dyDescent="0.25">
      <c r="A36" s="81" t="s">
        <v>4</v>
      </c>
      <c r="B36" s="72" t="s">
        <v>83</v>
      </c>
      <c r="C36" s="68">
        <v>0.16051364365971107</v>
      </c>
      <c r="D36" s="69">
        <v>0.30720917531403602</v>
      </c>
      <c r="E36" s="24">
        <f>C36-D36</f>
        <v>-0.14669553165432495</v>
      </c>
    </row>
    <row r="37" spans="1:22" ht="14.45" customHeight="1" x14ac:dyDescent="0.25">
      <c r="A37" s="83"/>
      <c r="B37" s="73" t="s">
        <v>84</v>
      </c>
      <c r="C37" s="29">
        <v>2.0693852708460132</v>
      </c>
      <c r="D37" s="30">
        <v>0.6564645616753837</v>
      </c>
      <c r="E37" s="24">
        <f>C37-D37</f>
        <v>1.4129207091706295</v>
      </c>
      <c r="S37" s="117"/>
      <c r="T37" s="11"/>
      <c r="U37" s="11"/>
      <c r="V37" s="117"/>
    </row>
    <row r="38" spans="1:22" x14ac:dyDescent="0.25">
      <c r="A38" s="83"/>
      <c r="B38" s="73" t="s">
        <v>85</v>
      </c>
      <c r="C38" s="29">
        <v>6.8080357142857135</v>
      </c>
      <c r="D38" s="30">
        <v>1.0580139799276527</v>
      </c>
      <c r="E38" s="24">
        <f>C38-D38</f>
        <v>5.7500217343580609</v>
      </c>
      <c r="S38" s="117"/>
      <c r="T38" s="11"/>
      <c r="U38" s="11"/>
      <c r="V38" s="117"/>
    </row>
    <row r="39" spans="1:22" ht="15.75" thickBot="1" x14ac:dyDescent="0.3">
      <c r="A39" s="82"/>
      <c r="B39" s="74" t="s">
        <v>86</v>
      </c>
      <c r="C39" s="31">
        <v>12.750455373406194</v>
      </c>
      <c r="D39" s="32">
        <v>1.739422529245958</v>
      </c>
      <c r="E39" s="24">
        <f>C39-D39</f>
        <v>11.011032844160235</v>
      </c>
      <c r="S39" s="117"/>
      <c r="T39" s="11"/>
      <c r="U39" s="11"/>
      <c r="V39" s="117"/>
    </row>
    <row r="41" spans="1:22" x14ac:dyDescent="0.25">
      <c r="A41" s="115" t="s">
        <v>3</v>
      </c>
      <c r="B41" s="36" t="s">
        <v>69</v>
      </c>
      <c r="C41" s="116">
        <v>4.3130165289256199</v>
      </c>
      <c r="D41" s="116">
        <v>0.73004787789337267</v>
      </c>
    </row>
    <row r="42" spans="1:22" x14ac:dyDescent="0.25">
      <c r="A42" s="115" t="s">
        <v>4</v>
      </c>
      <c r="B42" s="36" t="s">
        <v>69</v>
      </c>
      <c r="C42" s="116">
        <v>4.3225572103160186</v>
      </c>
      <c r="D42" s="116">
        <v>1.1417233671731146</v>
      </c>
    </row>
    <row r="43" spans="1:22" x14ac:dyDescent="0.25">
      <c r="A43" s="115" t="s">
        <v>69</v>
      </c>
      <c r="B43" s="115"/>
      <c r="C43" s="116">
        <v>4.318618042226487</v>
      </c>
      <c r="D43" s="116">
        <v>0.97453575783093427</v>
      </c>
      <c r="G43" s="112" t="s">
        <v>106</v>
      </c>
    </row>
    <row r="44" spans="1:22" x14ac:dyDescent="0.25">
      <c r="G44" s="27" t="s">
        <v>133</v>
      </c>
    </row>
    <row r="45" spans="1:22" x14ac:dyDescent="0.25">
      <c r="G45" s="25" t="s">
        <v>119</v>
      </c>
    </row>
    <row r="46" spans="1:22" x14ac:dyDescent="0.25">
      <c r="G46" s="26" t="s">
        <v>56</v>
      </c>
    </row>
    <row r="47" spans="1:22" x14ac:dyDescent="0.25">
      <c r="G47" s="110" t="s">
        <v>179</v>
      </c>
    </row>
  </sheetData>
  <mergeCells count="2">
    <mergeCell ref="C4:D4"/>
    <mergeCell ref="C29:D29"/>
  </mergeCells>
  <pageMargins left="0.23622047244094491" right="0.23622047244094491" top="0.74803149606299213" bottom="0.74803149606299213" header="0.31496062992125984" footer="0.31496062992125984"/>
  <pageSetup paperSize="8" scale="85" orientation="landscape" r:id="rId1"/>
  <headerFooter>
    <oddFooter>&amp;L&amp;"-,Italique"&amp;8&amp;Z&amp;F
&amp;A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8"/>
  <sheetViews>
    <sheetView topLeftCell="A35" zoomScale="70" zoomScaleNormal="70" workbookViewId="0">
      <selection activeCell="G48" sqref="G48"/>
    </sheetView>
  </sheetViews>
  <sheetFormatPr baseColWidth="10" defaultRowHeight="15" x14ac:dyDescent="0.25"/>
  <cols>
    <col min="1" max="1" width="14.28515625" customWidth="1"/>
    <col min="2" max="2" width="17.7109375" bestFit="1" customWidth="1"/>
    <col min="3" max="3" width="17.28515625" customWidth="1"/>
    <col min="4" max="4" width="14.42578125" customWidth="1"/>
    <col min="5" max="5" width="6.140625" customWidth="1"/>
    <col min="6" max="6" width="7.140625" customWidth="1"/>
  </cols>
  <sheetData>
    <row r="2" spans="1:5" ht="15.75" customHeight="1" x14ac:dyDescent="0.25">
      <c r="A2" s="13" t="s">
        <v>161</v>
      </c>
    </row>
    <row r="3" spans="1:5" thickBot="1" x14ac:dyDescent="0.35"/>
    <row r="4" spans="1:5" s="28" customFormat="1" ht="42" customHeight="1" thickBot="1" x14ac:dyDescent="0.3">
      <c r="A4" s="28" t="s">
        <v>7</v>
      </c>
      <c r="B4" s="81" t="s">
        <v>36</v>
      </c>
      <c r="C4" s="190" t="s">
        <v>81</v>
      </c>
      <c r="D4" s="191"/>
    </row>
    <row r="5" spans="1:5" ht="30.75" thickBot="1" x14ac:dyDescent="0.3">
      <c r="B5" s="82"/>
      <c r="C5" s="106" t="s">
        <v>16</v>
      </c>
      <c r="D5" s="107" t="s">
        <v>35</v>
      </c>
    </row>
    <row r="6" spans="1:5" ht="14.45" x14ac:dyDescent="0.3">
      <c r="A6" s="81" t="s">
        <v>3</v>
      </c>
      <c r="B6" s="72" t="s">
        <v>83</v>
      </c>
      <c r="C6" s="48">
        <v>13.2</v>
      </c>
      <c r="D6" s="62">
        <v>12.6</v>
      </c>
      <c r="E6">
        <f>C6-D6</f>
        <v>0.59999999999999964</v>
      </c>
    </row>
    <row r="7" spans="1:5" x14ac:dyDescent="0.25">
      <c r="A7" s="83"/>
      <c r="B7" s="73" t="s">
        <v>84</v>
      </c>
      <c r="C7" s="49">
        <v>21</v>
      </c>
      <c r="D7" s="63">
        <v>15.7</v>
      </c>
      <c r="E7">
        <f>C7-D7</f>
        <v>5.3000000000000007</v>
      </c>
    </row>
    <row r="8" spans="1:5" x14ac:dyDescent="0.25">
      <c r="A8" s="83"/>
      <c r="B8" s="73" t="s">
        <v>85</v>
      </c>
      <c r="C8" s="49">
        <v>29.1</v>
      </c>
      <c r="D8" s="63">
        <v>19.100000000000001</v>
      </c>
      <c r="E8">
        <f>C8-D8</f>
        <v>10</v>
      </c>
    </row>
    <row r="9" spans="1:5" thickBot="1" x14ac:dyDescent="0.35">
      <c r="A9" s="82"/>
      <c r="B9" s="74" t="s">
        <v>86</v>
      </c>
      <c r="C9" s="50">
        <v>47</v>
      </c>
      <c r="D9" s="64">
        <v>29.5</v>
      </c>
      <c r="E9">
        <f>C9-D9</f>
        <v>17.5</v>
      </c>
    </row>
    <row r="10" spans="1:5" thickBot="1" x14ac:dyDescent="0.35">
      <c r="A10" s="103"/>
      <c r="B10" s="104"/>
      <c r="C10" s="105"/>
      <c r="D10" s="105"/>
    </row>
    <row r="11" spans="1:5" ht="14.45" x14ac:dyDescent="0.3">
      <c r="A11" s="81" t="s">
        <v>4</v>
      </c>
      <c r="B11" s="72" t="s">
        <v>83</v>
      </c>
      <c r="C11" s="48">
        <v>30</v>
      </c>
      <c r="D11" s="62">
        <v>34.4</v>
      </c>
      <c r="E11">
        <f>C11-D11</f>
        <v>-4.3999999999999986</v>
      </c>
    </row>
    <row r="12" spans="1:5" x14ac:dyDescent="0.25">
      <c r="A12" s="83"/>
      <c r="B12" s="73" t="s">
        <v>84</v>
      </c>
      <c r="C12" s="49">
        <v>49.3</v>
      </c>
      <c r="D12" s="63">
        <v>45.4</v>
      </c>
      <c r="E12">
        <f>C12-D12</f>
        <v>3.8999999999999986</v>
      </c>
    </row>
    <row r="13" spans="1:5" x14ac:dyDescent="0.25">
      <c r="A13" s="83"/>
      <c r="B13" s="73" t="s">
        <v>85</v>
      </c>
      <c r="C13" s="49">
        <v>43.7</v>
      </c>
      <c r="D13" s="63">
        <v>26</v>
      </c>
      <c r="E13">
        <f>C13-D13</f>
        <v>17.700000000000003</v>
      </c>
    </row>
    <row r="14" spans="1:5" thickBot="1" x14ac:dyDescent="0.35">
      <c r="A14" s="82"/>
      <c r="B14" s="74" t="s">
        <v>86</v>
      </c>
      <c r="C14" s="50">
        <v>57.8</v>
      </c>
      <c r="D14" s="64">
        <v>29.7</v>
      </c>
      <c r="E14">
        <f>C14-D14</f>
        <v>28.099999999999998</v>
      </c>
    </row>
    <row r="16" spans="1:5" ht="14.45" x14ac:dyDescent="0.3">
      <c r="A16" s="115" t="s">
        <v>3</v>
      </c>
      <c r="B16" s="36" t="s">
        <v>69</v>
      </c>
      <c r="C16" s="115">
        <v>29.7</v>
      </c>
      <c r="D16" s="115">
        <v>21</v>
      </c>
    </row>
    <row r="17" spans="1:17" ht="14.45" x14ac:dyDescent="0.3">
      <c r="A17" s="115" t="s">
        <v>4</v>
      </c>
      <c r="B17" s="36" t="s">
        <v>69</v>
      </c>
      <c r="C17" s="115">
        <v>43.5</v>
      </c>
      <c r="D17" s="115">
        <v>33.799999999999997</v>
      </c>
    </row>
    <row r="18" spans="1:17" x14ac:dyDescent="0.25">
      <c r="A18" s="115" t="s">
        <v>69</v>
      </c>
      <c r="B18" s="115"/>
      <c r="C18" s="115">
        <v>40.299999999999997</v>
      </c>
      <c r="D18" s="115">
        <v>32.5</v>
      </c>
      <c r="G18" s="112" t="s">
        <v>103</v>
      </c>
    </row>
    <row r="19" spans="1:17" x14ac:dyDescent="0.25">
      <c r="G19" s="27" t="s">
        <v>133</v>
      </c>
    </row>
    <row r="20" spans="1:17" x14ac:dyDescent="0.25">
      <c r="G20" s="25" t="s">
        <v>119</v>
      </c>
    </row>
    <row r="21" spans="1:17" x14ac:dyDescent="0.25">
      <c r="G21" s="26" t="s">
        <v>56</v>
      </c>
    </row>
    <row r="26" spans="1:17" ht="14.45" x14ac:dyDescent="0.3">
      <c r="A26" s="24"/>
    </row>
    <row r="28" spans="1:17" x14ac:dyDescent="0.25">
      <c r="A28" s="13" t="s">
        <v>162</v>
      </c>
    </row>
    <row r="29" spans="1:17" ht="15.75" thickBot="1" x14ac:dyDescent="0.3"/>
    <row r="30" spans="1:17" ht="31.5" customHeight="1" thickBot="1" x14ac:dyDescent="0.3">
      <c r="A30" s="28" t="s">
        <v>10</v>
      </c>
      <c r="B30" s="81" t="s">
        <v>36</v>
      </c>
      <c r="C30" s="190" t="s">
        <v>81</v>
      </c>
      <c r="D30" s="191"/>
      <c r="E30" s="28"/>
      <c r="F30" s="28"/>
      <c r="G30" s="28"/>
      <c r="H30" s="28"/>
      <c r="I30" s="28"/>
      <c r="J30" s="28"/>
      <c r="K30" s="28"/>
      <c r="L30" s="28"/>
      <c r="M30" s="28"/>
      <c r="N30" s="28"/>
      <c r="O30" s="28"/>
      <c r="P30" s="28"/>
      <c r="Q30" s="28"/>
    </row>
    <row r="31" spans="1:17" ht="30.75" thickBot="1" x14ac:dyDescent="0.3">
      <c r="B31" s="82"/>
      <c r="C31" s="106" t="s">
        <v>16</v>
      </c>
      <c r="D31" s="107" t="s">
        <v>35</v>
      </c>
    </row>
    <row r="32" spans="1:17" ht="15.75" customHeight="1" x14ac:dyDescent="0.25">
      <c r="A32" s="81" t="s">
        <v>3</v>
      </c>
      <c r="B32" s="72" t="s">
        <v>83</v>
      </c>
      <c r="C32" s="48">
        <v>17</v>
      </c>
      <c r="D32" s="62">
        <v>14.1</v>
      </c>
      <c r="E32">
        <f>C32-D32</f>
        <v>2.9000000000000004</v>
      </c>
    </row>
    <row r="33" spans="1:7" x14ac:dyDescent="0.25">
      <c r="A33" s="83"/>
      <c r="B33" s="73" t="s">
        <v>84</v>
      </c>
      <c r="C33" s="49">
        <v>31.7</v>
      </c>
      <c r="D33" s="63">
        <v>15.6</v>
      </c>
      <c r="E33">
        <f>C33-D33</f>
        <v>16.100000000000001</v>
      </c>
    </row>
    <row r="34" spans="1:7" x14ac:dyDescent="0.25">
      <c r="A34" s="83"/>
      <c r="B34" s="73" t="s">
        <v>85</v>
      </c>
      <c r="C34" s="49">
        <v>56.4</v>
      </c>
      <c r="D34" s="63">
        <v>19.2</v>
      </c>
      <c r="E34">
        <f>C34-D34</f>
        <v>37.200000000000003</v>
      </c>
    </row>
    <row r="35" spans="1:7" ht="15.75" thickBot="1" x14ac:dyDescent="0.3">
      <c r="A35" s="82"/>
      <c r="B35" s="74" t="s">
        <v>86</v>
      </c>
      <c r="C35" s="50">
        <v>91.9</v>
      </c>
      <c r="D35" s="64">
        <v>28.5</v>
      </c>
      <c r="E35">
        <f>C35-D35</f>
        <v>63.400000000000006</v>
      </c>
    </row>
    <row r="36" spans="1:7" ht="15.75" thickBot="1" x14ac:dyDescent="0.3">
      <c r="A36" s="103"/>
      <c r="B36" s="104"/>
      <c r="C36" s="105"/>
      <c r="D36" s="105"/>
    </row>
    <row r="37" spans="1:7" x14ac:dyDescent="0.25">
      <c r="A37" s="81" t="s">
        <v>4</v>
      </c>
      <c r="B37" s="72" t="s">
        <v>83</v>
      </c>
      <c r="C37" s="48">
        <v>24.2</v>
      </c>
      <c r="D37" s="62">
        <v>28.4</v>
      </c>
      <c r="E37">
        <f>C37-D37</f>
        <v>-4.1999999999999993</v>
      </c>
    </row>
    <row r="38" spans="1:7" ht="14.45" customHeight="1" x14ac:dyDescent="0.25">
      <c r="A38" s="83"/>
      <c r="B38" s="73" t="s">
        <v>84</v>
      </c>
      <c r="C38" s="49">
        <v>55.6</v>
      </c>
      <c r="D38" s="63">
        <v>43</v>
      </c>
      <c r="E38">
        <f>C38-D38</f>
        <v>12.600000000000001</v>
      </c>
    </row>
    <row r="39" spans="1:7" x14ac:dyDescent="0.25">
      <c r="A39" s="83"/>
      <c r="B39" s="73" t="s">
        <v>85</v>
      </c>
      <c r="C39" s="49">
        <v>65.5</v>
      </c>
      <c r="D39" s="63">
        <v>24.9</v>
      </c>
      <c r="E39">
        <f>C39-D39</f>
        <v>40.6</v>
      </c>
    </row>
    <row r="40" spans="1:7" ht="15.75" thickBot="1" x14ac:dyDescent="0.3">
      <c r="A40" s="82"/>
      <c r="B40" s="74" t="s">
        <v>86</v>
      </c>
      <c r="C40" s="50">
        <v>96.4</v>
      </c>
      <c r="D40" s="64">
        <v>28.6</v>
      </c>
      <c r="E40">
        <f>C40-D40</f>
        <v>67.800000000000011</v>
      </c>
    </row>
    <row r="42" spans="1:7" x14ac:dyDescent="0.25">
      <c r="A42" s="115" t="s">
        <v>3</v>
      </c>
      <c r="B42" s="36" t="s">
        <v>69</v>
      </c>
      <c r="C42" s="115">
        <v>50.7</v>
      </c>
      <c r="D42" s="115">
        <v>21.6</v>
      </c>
    </row>
    <row r="43" spans="1:7" x14ac:dyDescent="0.25">
      <c r="A43" s="115" t="s">
        <v>4</v>
      </c>
      <c r="B43" s="36" t="s">
        <v>69</v>
      </c>
      <c r="C43" s="115">
        <v>56.9</v>
      </c>
      <c r="D43" s="115">
        <v>31.2</v>
      </c>
    </row>
    <row r="44" spans="1:7" x14ac:dyDescent="0.25">
      <c r="A44" s="115" t="s">
        <v>69</v>
      </c>
      <c r="B44" s="115"/>
      <c r="C44" s="115">
        <v>54.7</v>
      </c>
      <c r="D44" s="115">
        <v>28</v>
      </c>
      <c r="G44" s="112" t="s">
        <v>104</v>
      </c>
    </row>
    <row r="45" spans="1:7" x14ac:dyDescent="0.25">
      <c r="G45" s="27" t="s">
        <v>133</v>
      </c>
    </row>
    <row r="46" spans="1:7" x14ac:dyDescent="0.25">
      <c r="G46" s="25" t="s">
        <v>119</v>
      </c>
    </row>
    <row r="47" spans="1:7" x14ac:dyDescent="0.25">
      <c r="G47" s="26" t="s">
        <v>56</v>
      </c>
    </row>
    <row r="48" spans="1:7" x14ac:dyDescent="0.25">
      <c r="G48" s="110" t="s">
        <v>179</v>
      </c>
    </row>
  </sheetData>
  <mergeCells count="2">
    <mergeCell ref="C4:D4"/>
    <mergeCell ref="C30:D30"/>
  </mergeCells>
  <pageMargins left="0.23622047244094491" right="0.23622047244094491" top="0.74803149606299213" bottom="0.74803149606299213" header="0.31496062992125984" footer="0.31496062992125984"/>
  <pageSetup paperSize="8" scale="90" orientation="landscape" r:id="rId1"/>
  <headerFooter>
    <oddFooter>&amp;L&amp;"-,Italique"&amp;8&amp;Z&amp;F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tabSelected="1" topLeftCell="A9" zoomScaleNormal="100" workbookViewId="0">
      <selection activeCell="A15" sqref="A15"/>
    </sheetView>
  </sheetViews>
  <sheetFormatPr baseColWidth="10" defaultRowHeight="15" x14ac:dyDescent="0.25"/>
  <cols>
    <col min="1" max="1" width="122.28515625" customWidth="1"/>
  </cols>
  <sheetData>
    <row r="1" spans="1:1" ht="14.45" x14ac:dyDescent="0.3">
      <c r="A1" s="2" t="s">
        <v>1</v>
      </c>
    </row>
    <row r="2" spans="1:1" x14ac:dyDescent="0.25">
      <c r="A2" s="1" t="s">
        <v>90</v>
      </c>
    </row>
    <row r="3" spans="1:1" x14ac:dyDescent="0.25">
      <c r="A3" s="84" t="s">
        <v>88</v>
      </c>
    </row>
    <row r="4" spans="1:1" x14ac:dyDescent="0.25">
      <c r="A4" s="3" t="s">
        <v>8</v>
      </c>
    </row>
    <row r="5" spans="1:1" ht="14.45" x14ac:dyDescent="0.3">
      <c r="A5" s="3" t="s">
        <v>89</v>
      </c>
    </row>
    <row r="6" spans="1:1" ht="14.45" x14ac:dyDescent="0.3">
      <c r="A6" s="3"/>
    </row>
    <row r="7" spans="1:1" x14ac:dyDescent="0.25">
      <c r="A7" s="2" t="s">
        <v>2</v>
      </c>
    </row>
    <row r="8" spans="1:1" ht="14.45" x14ac:dyDescent="0.3">
      <c r="A8" s="10"/>
    </row>
    <row r="9" spans="1:1" x14ac:dyDescent="0.25">
      <c r="A9" s="85" t="s">
        <v>100</v>
      </c>
    </row>
    <row r="10" spans="1:1" ht="115.5" x14ac:dyDescent="0.25">
      <c r="A10" s="124" t="s">
        <v>123</v>
      </c>
    </row>
    <row r="11" spans="1:1" ht="14.45" x14ac:dyDescent="0.3">
      <c r="A11" s="10"/>
    </row>
    <row r="12" spans="1:1" x14ac:dyDescent="0.25">
      <c r="A12" s="85" t="s">
        <v>87</v>
      </c>
    </row>
    <row r="13" spans="1:1" ht="38.25" x14ac:dyDescent="0.25">
      <c r="A13" s="86" t="s">
        <v>91</v>
      </c>
    </row>
    <row r="15" spans="1:1" x14ac:dyDescent="0.25">
      <c r="A15" s="110" t="s">
        <v>179</v>
      </c>
    </row>
    <row r="16" spans="1:1" x14ac:dyDescent="0.25">
      <c r="A16" s="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85" zoomScaleNormal="85" workbookViewId="0">
      <selection activeCell="A19" sqref="A19"/>
    </sheetView>
  </sheetViews>
  <sheetFormatPr baseColWidth="10" defaultColWidth="11.42578125" defaultRowHeight="15" x14ac:dyDescent="0.25"/>
  <cols>
    <col min="1" max="16384" width="11.42578125" style="114"/>
  </cols>
  <sheetData>
    <row r="1" spans="1:1" ht="14.45" x14ac:dyDescent="0.3">
      <c r="A1" s="2" t="s">
        <v>107</v>
      </c>
    </row>
    <row r="3" spans="1:1" s="126" customFormat="1" ht="14.45" x14ac:dyDescent="0.3">
      <c r="A3" s="125"/>
    </row>
    <row r="4" spans="1:1" s="126" customFormat="1" x14ac:dyDescent="0.25">
      <c r="A4" s="126" t="s">
        <v>120</v>
      </c>
    </row>
    <row r="5" spans="1:1" s="126" customFormat="1" ht="14.45" x14ac:dyDescent="0.3"/>
    <row r="6" spans="1:1" s="126" customFormat="1" x14ac:dyDescent="0.25">
      <c r="A6" s="126" t="s">
        <v>121</v>
      </c>
    </row>
    <row r="7" spans="1:1" s="126" customFormat="1" ht="14.45" x14ac:dyDescent="0.3"/>
    <row r="8" spans="1:1" s="126" customFormat="1" x14ac:dyDescent="0.25">
      <c r="A8" s="126" t="s">
        <v>122</v>
      </c>
    </row>
    <row r="9" spans="1:1" s="126" customFormat="1" ht="14.45" x14ac:dyDescent="0.3"/>
    <row r="10" spans="1:1" s="126" customFormat="1" x14ac:dyDescent="0.25">
      <c r="A10" s="126" t="s">
        <v>110</v>
      </c>
    </row>
    <row r="11" spans="1:1" s="126" customFormat="1" ht="14.45" x14ac:dyDescent="0.3"/>
    <row r="12" spans="1:1" s="126" customFormat="1" x14ac:dyDescent="0.25">
      <c r="A12" s="126" t="s">
        <v>111</v>
      </c>
    </row>
    <row r="13" spans="1:1" s="126" customFormat="1" ht="14.45" x14ac:dyDescent="0.3"/>
    <row r="14" spans="1:1" s="126" customFormat="1" x14ac:dyDescent="0.25">
      <c r="A14" s="126" t="s">
        <v>112</v>
      </c>
    </row>
    <row r="15" spans="1:1" s="126" customFormat="1" ht="14.45" x14ac:dyDescent="0.3"/>
    <row r="16" spans="1:1" s="126" customFormat="1" x14ac:dyDescent="0.25">
      <c r="A16" s="126" t="s">
        <v>108</v>
      </c>
    </row>
    <row r="17" spans="1:1" s="126" customFormat="1" ht="14.45" x14ac:dyDescent="0.3"/>
    <row r="19" spans="1:1" x14ac:dyDescent="0.25">
      <c r="A19" s="110" t="s">
        <v>179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0"/>
  <sheetViews>
    <sheetView topLeftCell="A24" zoomScale="110" zoomScaleNormal="110" workbookViewId="0">
      <selection activeCell="A40" sqref="A40"/>
    </sheetView>
  </sheetViews>
  <sheetFormatPr baseColWidth="10" defaultRowHeight="15" x14ac:dyDescent="0.25"/>
  <cols>
    <col min="1" max="1" width="40.5703125" customWidth="1"/>
    <col min="11" max="11" width="8.5703125" bestFit="1" customWidth="1"/>
  </cols>
  <sheetData>
    <row r="2" spans="1:7" ht="14.45" customHeight="1" x14ac:dyDescent="0.25">
      <c r="A2" s="149" t="s">
        <v>146</v>
      </c>
      <c r="B2" s="149"/>
      <c r="C2" s="149"/>
      <c r="D2" s="149"/>
      <c r="E2" s="149"/>
      <c r="F2" s="14"/>
      <c r="G2" s="14"/>
    </row>
    <row r="3" spans="1:7" x14ac:dyDescent="0.25">
      <c r="A3" s="9"/>
      <c r="B3" s="9"/>
      <c r="C3" s="9"/>
      <c r="D3" s="9"/>
      <c r="E3" s="9"/>
      <c r="F3" s="9"/>
    </row>
    <row r="4" spans="1:7" ht="17.25" x14ac:dyDescent="0.25">
      <c r="B4" s="143" t="s">
        <v>141</v>
      </c>
      <c r="C4" s="144"/>
      <c r="D4" s="145"/>
      <c r="E4" s="146" t="s">
        <v>142</v>
      </c>
      <c r="F4" s="147"/>
      <c r="G4" s="148"/>
    </row>
    <row r="5" spans="1:7" ht="32.25" x14ac:dyDescent="0.25">
      <c r="A5" s="4"/>
      <c r="B5" s="132" t="s">
        <v>3</v>
      </c>
      <c r="C5" s="132" t="s">
        <v>4</v>
      </c>
      <c r="D5" s="135" t="s">
        <v>147</v>
      </c>
      <c r="E5" s="132" t="s">
        <v>3</v>
      </c>
      <c r="F5" s="132" t="s">
        <v>4</v>
      </c>
      <c r="G5" s="135" t="s">
        <v>145</v>
      </c>
    </row>
    <row r="6" spans="1:7" x14ac:dyDescent="0.25">
      <c r="A6" s="136" t="s">
        <v>138</v>
      </c>
      <c r="B6" s="133">
        <v>15.835705571370475</v>
      </c>
      <c r="C6" s="133">
        <v>7.5111033546911896</v>
      </c>
      <c r="D6" s="133">
        <v>8.751905585980948</v>
      </c>
      <c r="E6" s="133">
        <v>2.6935056737880596</v>
      </c>
      <c r="F6" s="133">
        <v>2.618739561034134</v>
      </c>
      <c r="G6" s="133">
        <v>2.6491544865658394</v>
      </c>
    </row>
    <row r="7" spans="1:7" ht="48.75" customHeight="1" x14ac:dyDescent="0.25">
      <c r="A7" s="6" t="s">
        <v>143</v>
      </c>
      <c r="B7" s="134">
        <v>1.6429442862952421</v>
      </c>
      <c r="C7" s="134">
        <v>3.5922513364984274</v>
      </c>
      <c r="D7" s="134">
        <v>3.3017023739888649</v>
      </c>
      <c r="E7" s="134">
        <v>1.4887690555578423</v>
      </c>
      <c r="F7" s="134">
        <v>1.7168129102072505</v>
      </c>
      <c r="G7" s="134">
        <v>1.6240444539956407</v>
      </c>
    </row>
    <row r="8" spans="1:7" ht="60" x14ac:dyDescent="0.25">
      <c r="A8" s="6" t="s">
        <v>144</v>
      </c>
      <c r="B8" s="133">
        <v>2.8670191134607563</v>
      </c>
      <c r="C8" s="133">
        <v>3.3529103789209</v>
      </c>
      <c r="D8" s="133">
        <v>3.2804871026303903</v>
      </c>
      <c r="E8" s="133">
        <v>2.9233386846691092</v>
      </c>
      <c r="F8" s="133">
        <v>2.9174998235667737</v>
      </c>
      <c r="G8" s="133">
        <v>2.9198750777972835</v>
      </c>
    </row>
    <row r="9" spans="1:7" ht="30" x14ac:dyDescent="0.25">
      <c r="A9" s="8" t="s">
        <v>6</v>
      </c>
      <c r="B9" s="133">
        <v>79.654331028873528</v>
      </c>
      <c r="C9" s="133">
        <v>85.543734929889482</v>
      </c>
      <c r="D9" s="133">
        <v>84.665904937399787</v>
      </c>
      <c r="E9" s="133">
        <v>92.894386585984989</v>
      </c>
      <c r="F9" s="133">
        <v>92.746947705191843</v>
      </c>
      <c r="G9" s="133">
        <v>92.806925981641243</v>
      </c>
    </row>
    <row r="32" spans="2:4" x14ac:dyDescent="0.25">
      <c r="B32" s="27"/>
      <c r="C32" s="27"/>
      <c r="D32" s="27"/>
    </row>
    <row r="33" spans="1:9" x14ac:dyDescent="0.25">
      <c r="B33" s="26"/>
      <c r="C33" s="26"/>
      <c r="D33" s="26"/>
    </row>
    <row r="34" spans="1:9" x14ac:dyDescent="0.25">
      <c r="B34" s="11"/>
      <c r="C34" s="11"/>
      <c r="D34" s="11"/>
    </row>
    <row r="37" spans="1:9" x14ac:dyDescent="0.25">
      <c r="A37" s="151" t="s">
        <v>173</v>
      </c>
      <c r="B37" s="151"/>
      <c r="C37" s="151"/>
      <c r="D37" s="151"/>
      <c r="E37" s="151"/>
      <c r="F37" s="151"/>
      <c r="G37" s="151"/>
      <c r="H37" s="151"/>
      <c r="I37" s="151"/>
    </row>
    <row r="38" spans="1:9" x14ac:dyDescent="0.25">
      <c r="A38" s="150" t="s">
        <v>148</v>
      </c>
      <c r="B38" s="150"/>
      <c r="C38" s="150"/>
      <c r="D38" s="150"/>
    </row>
    <row r="39" spans="1:9" x14ac:dyDescent="0.25">
      <c r="A39" s="26" t="s">
        <v>56</v>
      </c>
    </row>
    <row r="40" spans="1:9" x14ac:dyDescent="0.25">
      <c r="A40" s="110" t="s">
        <v>179</v>
      </c>
    </row>
  </sheetData>
  <mergeCells count="5">
    <mergeCell ref="B4:D4"/>
    <mergeCell ref="E4:G4"/>
    <mergeCell ref="A2:E2"/>
    <mergeCell ref="A38:D38"/>
    <mergeCell ref="A37:I37"/>
  </mergeCells>
  <pageMargins left="0.25" right="0.25" top="0.75" bottom="0.75" header="0.3" footer="0.3"/>
  <pageSetup paperSize="9" scale="70" orientation="landscape" r:id="rId1"/>
  <headerFooter>
    <oddFooter>&amp;L&amp;"-,Italique"&amp;8&amp;Z&amp;F
&amp;A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3"/>
  <sheetViews>
    <sheetView topLeftCell="A6" zoomScale="70" zoomScaleNormal="70" workbookViewId="0">
      <selection activeCell="A33" sqref="A33"/>
    </sheetView>
  </sheetViews>
  <sheetFormatPr baseColWidth="10" defaultRowHeight="15" x14ac:dyDescent="0.25"/>
  <cols>
    <col min="1" max="1" width="31.7109375" customWidth="1"/>
    <col min="11" max="11" width="8.5703125" bestFit="1" customWidth="1"/>
  </cols>
  <sheetData>
    <row r="2" spans="1:7" ht="14.45" customHeight="1" x14ac:dyDescent="0.25">
      <c r="A2" s="14" t="s">
        <v>68</v>
      </c>
      <c r="B2" s="14"/>
      <c r="C2" s="14"/>
      <c r="D2" s="14"/>
      <c r="E2" s="14"/>
      <c r="F2" s="14"/>
      <c r="G2" s="14"/>
    </row>
    <row r="3" spans="1:7" ht="14.45" x14ac:dyDescent="0.3">
      <c r="A3" s="9"/>
      <c r="B3" s="9"/>
      <c r="C3" s="9"/>
      <c r="D3" s="9"/>
      <c r="E3" s="9"/>
      <c r="F3" s="9"/>
    </row>
    <row r="4" spans="1:7" x14ac:dyDescent="0.25">
      <c r="A4" s="9"/>
      <c r="B4" s="152" t="s">
        <v>7</v>
      </c>
      <c r="C4" s="144"/>
      <c r="D4" s="145"/>
      <c r="E4" s="153" t="s">
        <v>10</v>
      </c>
      <c r="F4" s="147"/>
      <c r="G4" s="148"/>
    </row>
    <row r="5" spans="1:7" ht="14.45" x14ac:dyDescent="0.3">
      <c r="A5" s="4"/>
      <c r="B5" s="5" t="s">
        <v>3</v>
      </c>
      <c r="C5" s="5" t="s">
        <v>4</v>
      </c>
      <c r="D5" s="4" t="s">
        <v>11</v>
      </c>
      <c r="E5" s="5" t="s">
        <v>3</v>
      </c>
      <c r="F5" s="5" t="s">
        <v>4</v>
      </c>
      <c r="G5" s="4" t="s">
        <v>12</v>
      </c>
    </row>
    <row r="6" spans="1:7" x14ac:dyDescent="0.25">
      <c r="A6" s="6" t="s">
        <v>16</v>
      </c>
      <c r="B6" s="7">
        <v>36.363636363636367</v>
      </c>
      <c r="C6" s="7">
        <v>43.101933216168717</v>
      </c>
      <c r="D6" s="7">
        <v>41.686914265879906</v>
      </c>
      <c r="E6" s="7">
        <v>27.614219398973859</v>
      </c>
      <c r="F6" s="7">
        <v>33.659612990833992</v>
      </c>
      <c r="G6" s="7">
        <v>30.752511308230041</v>
      </c>
    </row>
    <row r="7" spans="1:7" x14ac:dyDescent="0.25">
      <c r="A7" s="8" t="s">
        <v>17</v>
      </c>
      <c r="B7" s="7">
        <v>63.6</v>
      </c>
      <c r="C7" s="7">
        <v>56.9</v>
      </c>
      <c r="D7" s="7">
        <v>58.3</v>
      </c>
      <c r="E7" s="7">
        <v>72.400000000000006</v>
      </c>
      <c r="F7" s="7">
        <v>66.3</v>
      </c>
      <c r="G7" s="7">
        <v>69.2</v>
      </c>
    </row>
    <row r="30" spans="1:4" x14ac:dyDescent="0.25">
      <c r="A30" s="27" t="s">
        <v>134</v>
      </c>
      <c r="B30" s="27"/>
      <c r="C30" s="27"/>
      <c r="D30" s="27"/>
    </row>
    <row r="31" spans="1:4" x14ac:dyDescent="0.25">
      <c r="A31" s="25" t="s">
        <v>118</v>
      </c>
      <c r="B31" s="26"/>
      <c r="C31" s="26"/>
      <c r="D31" s="26"/>
    </row>
    <row r="32" spans="1:4" x14ac:dyDescent="0.25">
      <c r="A32" s="26" t="s">
        <v>56</v>
      </c>
      <c r="B32" s="11"/>
      <c r="C32" s="11"/>
      <c r="D32" s="11"/>
    </row>
    <row r="33" spans="1:1" x14ac:dyDescent="0.25">
      <c r="A33" s="110" t="s">
        <v>179</v>
      </c>
    </row>
  </sheetData>
  <mergeCells count="2">
    <mergeCell ref="B4:D4"/>
    <mergeCell ref="E4:G4"/>
  </mergeCells>
  <pageMargins left="0.70866141732283472" right="0.70866141732283472" top="0.74803149606299213" bottom="0.74803149606299213" header="0.31496062992125984" footer="0.31496062992125984"/>
  <pageSetup paperSize="9" scale="90" orientation="landscape" r:id="rId1"/>
  <headerFooter>
    <oddFooter>&amp;L&amp;"-,Italique"&amp;8&amp;Z&amp;F
&amp;A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1"/>
  <sheetViews>
    <sheetView topLeftCell="A6" zoomScale="70" zoomScaleNormal="70" workbookViewId="0">
      <selection activeCell="A31" sqref="A31"/>
    </sheetView>
  </sheetViews>
  <sheetFormatPr baseColWidth="10" defaultRowHeight="15" x14ac:dyDescent="0.25"/>
  <cols>
    <col min="1" max="1" width="31.7109375" customWidth="1"/>
    <col min="2" max="3" width="13.28515625" customWidth="1"/>
    <col min="4" max="4" width="13.7109375" customWidth="1"/>
    <col min="5" max="5" width="22.42578125" customWidth="1"/>
    <col min="6" max="7" width="13.28515625" customWidth="1"/>
    <col min="11" max="11" width="8.5703125" bestFit="1" customWidth="1"/>
  </cols>
  <sheetData>
    <row r="2" spans="1:7" x14ac:dyDescent="0.25">
      <c r="A2" s="13" t="s">
        <v>125</v>
      </c>
      <c r="B2" s="13"/>
      <c r="C2" s="13"/>
      <c r="D2" s="13"/>
      <c r="E2" s="13"/>
      <c r="F2" s="13"/>
      <c r="G2" s="13"/>
    </row>
    <row r="3" spans="1:7" ht="14.45" x14ac:dyDescent="0.3">
      <c r="A3" s="9"/>
      <c r="B3" s="9"/>
      <c r="C3" s="9"/>
      <c r="D3" s="9"/>
      <c r="E3" s="9"/>
      <c r="F3" s="9"/>
    </row>
    <row r="4" spans="1:7" ht="14.45" customHeight="1" x14ac:dyDescent="0.3">
      <c r="A4" s="9"/>
      <c r="B4" s="154" t="s">
        <v>38</v>
      </c>
      <c r="C4" s="155"/>
      <c r="D4" s="155"/>
    </row>
    <row r="5" spans="1:7" ht="61.9" customHeight="1" x14ac:dyDescent="0.25">
      <c r="B5" s="23" t="s">
        <v>18</v>
      </c>
      <c r="C5" s="23" t="s">
        <v>19</v>
      </c>
      <c r="D5" s="23" t="s">
        <v>37</v>
      </c>
    </row>
    <row r="6" spans="1:7" x14ac:dyDescent="0.25">
      <c r="A6" s="6" t="s">
        <v>16</v>
      </c>
      <c r="B6" s="21">
        <v>895</v>
      </c>
      <c r="C6" s="21">
        <v>7565</v>
      </c>
      <c r="D6" s="21">
        <v>971</v>
      </c>
    </row>
    <row r="7" spans="1:7" x14ac:dyDescent="0.25">
      <c r="A7" s="8" t="s">
        <v>17</v>
      </c>
      <c r="B7" s="21">
        <v>50627</v>
      </c>
      <c r="C7" s="21">
        <v>234605</v>
      </c>
      <c r="D7" s="33">
        <v>53328</v>
      </c>
    </row>
    <row r="8" spans="1:7" ht="14.45" x14ac:dyDescent="0.3">
      <c r="B8" s="22">
        <f>SUM(B6:B7)</f>
        <v>51522</v>
      </c>
      <c r="C8" s="22">
        <f>SUM(C6:C7)</f>
        <v>242170</v>
      </c>
      <c r="D8" s="22">
        <f>SUM(D6:D7)</f>
        <v>54299</v>
      </c>
    </row>
    <row r="27" spans="1:1" x14ac:dyDescent="0.25">
      <c r="A27" s="101" t="s">
        <v>92</v>
      </c>
    </row>
    <row r="28" spans="1:1" x14ac:dyDescent="0.25">
      <c r="A28" s="27" t="s">
        <v>135</v>
      </c>
    </row>
    <row r="29" spans="1:1" x14ac:dyDescent="0.25">
      <c r="A29" s="25" t="s">
        <v>118</v>
      </c>
    </row>
    <row r="30" spans="1:1" x14ac:dyDescent="0.25">
      <c r="A30" s="26" t="s">
        <v>56</v>
      </c>
    </row>
    <row r="31" spans="1:1" x14ac:dyDescent="0.25">
      <c r="A31" s="110" t="s">
        <v>179</v>
      </c>
    </row>
  </sheetData>
  <mergeCells count="1">
    <mergeCell ref="B4:D4"/>
  </mergeCells>
  <pageMargins left="0.70866141732283472" right="0.70866141732283472" top="0.74803149606299213" bottom="0.74803149606299213" header="0.31496062992125984" footer="0.31496062992125984"/>
  <pageSetup paperSize="8" scale="90" orientation="landscape" r:id="rId1"/>
  <headerFooter>
    <oddFooter>&amp;L&amp;"-,Italique"&amp;8&amp;Z&amp;F
&amp;A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3"/>
  <sheetViews>
    <sheetView topLeftCell="A31" zoomScale="80" zoomScaleNormal="80" workbookViewId="0">
      <selection activeCell="A43" sqref="A43"/>
    </sheetView>
  </sheetViews>
  <sheetFormatPr baseColWidth="10" defaultRowHeight="15" x14ac:dyDescent="0.25"/>
  <cols>
    <col min="13" max="13" width="8.85546875" customWidth="1"/>
    <col min="14" max="14" width="5.140625" customWidth="1"/>
  </cols>
  <sheetData>
    <row r="2" spans="1:12" x14ac:dyDescent="0.25">
      <c r="A2" s="119"/>
      <c r="B2" s="120" t="s">
        <v>7</v>
      </c>
      <c r="C2" s="120" t="s">
        <v>132</v>
      </c>
    </row>
    <row r="3" spans="1:12" ht="14.45" x14ac:dyDescent="0.3">
      <c r="A3" s="121" t="s">
        <v>113</v>
      </c>
      <c r="B3" s="131">
        <v>8.1</v>
      </c>
      <c r="C3" s="131">
        <v>5.3</v>
      </c>
    </row>
    <row r="4" spans="1:12" ht="14.45" x14ac:dyDescent="0.3">
      <c r="A4" s="121" t="s">
        <v>114</v>
      </c>
      <c r="B4" s="131">
        <v>8.6</v>
      </c>
      <c r="C4" s="131">
        <v>4.9000000000000004</v>
      </c>
    </row>
    <row r="5" spans="1:12" ht="14.45" x14ac:dyDescent="0.3">
      <c r="A5" s="121" t="s">
        <v>115</v>
      </c>
      <c r="B5" s="131">
        <v>8.5</v>
      </c>
      <c r="C5" s="131">
        <v>5.2</v>
      </c>
    </row>
    <row r="6" spans="1:12" ht="14.45" x14ac:dyDescent="0.3">
      <c r="A6" s="121" t="s">
        <v>116</v>
      </c>
      <c r="B6" s="131">
        <v>8.1999999999999993</v>
      </c>
      <c r="C6" s="131">
        <v>5.3</v>
      </c>
    </row>
    <row r="7" spans="1:12" ht="14.45" x14ac:dyDescent="0.3">
      <c r="A7" s="121" t="s">
        <v>117</v>
      </c>
      <c r="B7" s="131">
        <v>8.1999999999999993</v>
      </c>
      <c r="C7" s="131">
        <v>5.3</v>
      </c>
    </row>
    <row r="8" spans="1:12" ht="14.45" x14ac:dyDescent="0.3">
      <c r="A8" s="36" t="s">
        <v>61</v>
      </c>
      <c r="B8" s="131">
        <v>7.9</v>
      </c>
      <c r="C8" s="131">
        <v>5.0999999999999996</v>
      </c>
      <c r="D8">
        <f>B8-B3</f>
        <v>-0.19999999999999929</v>
      </c>
    </row>
    <row r="9" spans="1:12" ht="14.45" x14ac:dyDescent="0.3">
      <c r="A9" s="36" t="s">
        <v>62</v>
      </c>
      <c r="B9" s="131">
        <v>8.1</v>
      </c>
      <c r="C9" s="131">
        <v>5.0999999999999996</v>
      </c>
    </row>
    <row r="10" spans="1:12" ht="14.45" x14ac:dyDescent="0.3">
      <c r="A10" s="36" t="s">
        <v>63</v>
      </c>
      <c r="B10" s="131">
        <v>8.3000000000000007</v>
      </c>
      <c r="C10" s="131">
        <v>4.8</v>
      </c>
    </row>
    <row r="11" spans="1:12" ht="14.45" x14ac:dyDescent="0.3">
      <c r="A11" s="36" t="s">
        <v>64</v>
      </c>
      <c r="B11" s="131">
        <v>8.8000000000000007</v>
      </c>
      <c r="C11" s="131">
        <v>4.7</v>
      </c>
    </row>
    <row r="12" spans="1:12" ht="14.45" x14ac:dyDescent="0.3">
      <c r="A12" s="36" t="s">
        <v>65</v>
      </c>
      <c r="B12" s="131">
        <v>9</v>
      </c>
      <c r="C12" s="131">
        <v>4.9000000000000004</v>
      </c>
      <c r="G12" s="24"/>
    </row>
    <row r="13" spans="1:12" ht="14.45" x14ac:dyDescent="0.3">
      <c r="A13" s="36" t="s">
        <v>66</v>
      </c>
      <c r="B13" s="131">
        <v>9.4</v>
      </c>
      <c r="C13" s="131">
        <v>5</v>
      </c>
      <c r="D13">
        <f>B13-B8</f>
        <v>1.5</v>
      </c>
    </row>
    <row r="14" spans="1:12" ht="14.45" x14ac:dyDescent="0.3">
      <c r="A14" s="36" t="s">
        <v>67</v>
      </c>
      <c r="B14" s="131">
        <v>9</v>
      </c>
      <c r="C14" s="131">
        <v>5.0999999999999996</v>
      </c>
    </row>
    <row r="16" spans="1:12" x14ac:dyDescent="0.25">
      <c r="A16" s="149" t="s">
        <v>177</v>
      </c>
      <c r="B16" s="149"/>
      <c r="C16" s="149"/>
      <c r="D16" s="149"/>
      <c r="E16" s="149"/>
      <c r="F16" s="149"/>
      <c r="G16" s="149"/>
      <c r="H16" s="149"/>
      <c r="I16" s="149"/>
      <c r="J16" s="149"/>
      <c r="K16" s="149"/>
      <c r="L16" s="149"/>
    </row>
    <row r="40" spans="1:13" x14ac:dyDescent="0.25">
      <c r="A40" s="151" t="s">
        <v>172</v>
      </c>
      <c r="B40" s="151"/>
      <c r="C40" s="151"/>
      <c r="D40" s="151"/>
      <c r="E40" s="151"/>
      <c r="F40" s="151"/>
      <c r="G40" s="151"/>
      <c r="H40" s="151"/>
      <c r="I40" s="151"/>
      <c r="J40" s="151"/>
      <c r="K40" s="151"/>
      <c r="L40" s="151"/>
      <c r="M40" s="151"/>
    </row>
    <row r="41" spans="1:13" x14ac:dyDescent="0.25">
      <c r="A41" s="150" t="s">
        <v>148</v>
      </c>
      <c r="B41" s="150"/>
      <c r="C41" s="150"/>
      <c r="D41" s="150"/>
      <c r="E41" s="150"/>
      <c r="F41" s="150"/>
      <c r="G41" s="150"/>
    </row>
    <row r="42" spans="1:13" x14ac:dyDescent="0.25">
      <c r="A42" s="26" t="s">
        <v>56</v>
      </c>
    </row>
    <row r="43" spans="1:13" x14ac:dyDescent="0.25">
      <c r="A43" s="110" t="s">
        <v>179</v>
      </c>
    </row>
  </sheetData>
  <mergeCells count="3">
    <mergeCell ref="A16:L16"/>
    <mergeCell ref="A40:M40"/>
    <mergeCell ref="A41:G41"/>
  </mergeCells>
  <pageMargins left="0.70866141732283472" right="0.70866141732283472" top="0.74803149606299213" bottom="0.74803149606299213" header="0.31496062992125984" footer="0.31496062992125984"/>
  <pageSetup paperSize="9" scale="85" orientation="landscape" r:id="rId1"/>
  <headerFooter>
    <oddFooter>&amp;L&amp;"-,Italique"&amp;8&amp;Z&amp;F
&amp;A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topLeftCell="C12" zoomScale="85" zoomScaleNormal="85" workbookViewId="0">
      <selection activeCell="J26" sqref="J26"/>
    </sheetView>
  </sheetViews>
  <sheetFormatPr baseColWidth="10" defaultRowHeight="15" x14ac:dyDescent="0.25"/>
  <cols>
    <col min="1" max="1" width="22.28515625" bestFit="1" customWidth="1"/>
    <col min="4" max="5" width="11.42578125" style="11" bestFit="1"/>
    <col min="6" max="8" width="9.85546875" style="11" customWidth="1"/>
    <col min="9" max="9" width="4.28515625" style="11" customWidth="1"/>
    <col min="10" max="23" width="11.5703125" style="11"/>
  </cols>
  <sheetData>
    <row r="1" spans="1:23" x14ac:dyDescent="0.25">
      <c r="D1" s="20"/>
      <c r="E1" s="20"/>
      <c r="F1" s="20"/>
      <c r="G1" s="20"/>
      <c r="H1" s="20"/>
      <c r="I1" s="20"/>
      <c r="J1" s="20"/>
      <c r="K1" s="20"/>
      <c r="L1" s="20"/>
      <c r="M1" s="20"/>
      <c r="N1" s="20"/>
      <c r="O1" s="20"/>
      <c r="P1" s="20"/>
      <c r="Q1" s="20"/>
      <c r="R1" s="20"/>
      <c r="S1" s="20"/>
      <c r="T1" s="20"/>
      <c r="U1" s="20"/>
      <c r="V1" s="20"/>
      <c r="W1" s="20"/>
    </row>
    <row r="2" spans="1:23" ht="75" x14ac:dyDescent="0.25">
      <c r="A2" s="11"/>
      <c r="B2" s="87" t="s">
        <v>149</v>
      </c>
      <c r="C2" s="87" t="s">
        <v>150</v>
      </c>
      <c r="D2" s="88" t="s">
        <v>151</v>
      </c>
      <c r="E2" s="88" t="s">
        <v>152</v>
      </c>
      <c r="F2" s="87" t="s">
        <v>93</v>
      </c>
      <c r="G2" s="87" t="s">
        <v>94</v>
      </c>
      <c r="H2" s="88" t="s">
        <v>95</v>
      </c>
      <c r="I2" s="20"/>
      <c r="J2" s="149" t="s">
        <v>178</v>
      </c>
      <c r="K2" s="149"/>
      <c r="L2" s="149"/>
      <c r="M2" s="149"/>
      <c r="N2" s="149"/>
      <c r="O2" s="149"/>
      <c r="P2" s="149"/>
      <c r="Q2" s="149"/>
      <c r="R2" s="149"/>
      <c r="S2" s="149"/>
      <c r="T2" s="149"/>
      <c r="U2" s="20"/>
      <c r="V2" s="20"/>
      <c r="W2" s="20"/>
    </row>
    <row r="3" spans="1:23" x14ac:dyDescent="0.25">
      <c r="A3" s="35" t="s">
        <v>39</v>
      </c>
      <c r="B3" s="89">
        <v>9492</v>
      </c>
      <c r="C3" s="89">
        <v>10470</v>
      </c>
      <c r="D3" s="89">
        <v>19962</v>
      </c>
      <c r="E3" s="89">
        <v>392349</v>
      </c>
      <c r="F3" s="90">
        <v>2.4192746763723112</v>
      </c>
      <c r="G3" s="90">
        <v>2.6685425475788138</v>
      </c>
      <c r="H3" s="91">
        <v>5.0878172239511255</v>
      </c>
      <c r="I3" s="20"/>
      <c r="J3" s="20"/>
      <c r="K3" s="20"/>
      <c r="L3" s="20"/>
      <c r="M3" s="20"/>
      <c r="N3" s="20"/>
      <c r="O3" s="20"/>
      <c r="P3" s="20"/>
      <c r="Q3" s="20"/>
      <c r="R3" s="20"/>
      <c r="S3" s="20"/>
      <c r="T3" s="20"/>
      <c r="U3" s="20"/>
      <c r="V3" s="20"/>
      <c r="W3" s="20"/>
    </row>
    <row r="4" spans="1:23" ht="14.45" x14ac:dyDescent="0.3">
      <c r="A4" s="17" t="s">
        <v>15</v>
      </c>
      <c r="B4" s="17">
        <v>380</v>
      </c>
      <c r="C4" s="17">
        <v>1174</v>
      </c>
      <c r="D4" s="89">
        <v>1554</v>
      </c>
      <c r="E4" s="89">
        <v>29819</v>
      </c>
      <c r="F4" s="90">
        <v>1.274355276836916</v>
      </c>
      <c r="G4" s="90">
        <v>3.9370870921224723</v>
      </c>
      <c r="H4" s="91">
        <v>5.2114423689593883</v>
      </c>
      <c r="I4" s="113">
        <f>G4-F4</f>
        <v>2.6627318152855564</v>
      </c>
    </row>
    <row r="5" spans="1:23" ht="28.9" x14ac:dyDescent="0.3">
      <c r="A5" s="16" t="s">
        <v>14</v>
      </c>
      <c r="B5" s="16">
        <v>653</v>
      </c>
      <c r="C5" s="16">
        <v>1480</v>
      </c>
      <c r="D5" s="89">
        <v>2133</v>
      </c>
      <c r="E5" s="89">
        <v>48832</v>
      </c>
      <c r="F5" s="90">
        <v>1.3372378768020972</v>
      </c>
      <c r="G5" s="90">
        <v>3.0307994757536041</v>
      </c>
      <c r="H5" s="91">
        <v>4.3680373525557012</v>
      </c>
      <c r="I5" s="113">
        <f>G5-F5</f>
        <v>1.6935615989515069</v>
      </c>
    </row>
    <row r="6" spans="1:23" x14ac:dyDescent="0.25">
      <c r="A6" s="15" t="s">
        <v>13</v>
      </c>
      <c r="B6" s="15">
        <v>7259</v>
      </c>
      <c r="C6" s="15">
        <v>7141</v>
      </c>
      <c r="D6" s="89">
        <v>14400</v>
      </c>
      <c r="E6" s="89">
        <v>261707</v>
      </c>
      <c r="F6" s="90">
        <v>2.7737125869770392</v>
      </c>
      <c r="G6" s="90">
        <v>2.7286239955369935</v>
      </c>
      <c r="H6" s="91">
        <v>5.5023365825140331</v>
      </c>
    </row>
    <row r="7" spans="1:23" ht="30" x14ac:dyDescent="0.25">
      <c r="A7" s="92" t="s">
        <v>155</v>
      </c>
      <c r="B7" s="92">
        <v>1136</v>
      </c>
      <c r="C7" s="92">
        <v>588</v>
      </c>
      <c r="D7" s="93">
        <v>1724</v>
      </c>
      <c r="E7" s="93">
        <v>32012</v>
      </c>
      <c r="F7" s="94">
        <v>3.548669249031613</v>
      </c>
      <c r="G7" s="94">
        <v>1.8368111958015743</v>
      </c>
      <c r="H7" s="60">
        <v>5.3854804448331874</v>
      </c>
    </row>
    <row r="8" spans="1:23" ht="14.45" x14ac:dyDescent="0.3">
      <c r="A8" s="92" t="s">
        <v>54</v>
      </c>
      <c r="B8" s="92">
        <v>263</v>
      </c>
      <c r="C8" s="92">
        <v>258</v>
      </c>
      <c r="D8" s="93">
        <v>521</v>
      </c>
      <c r="E8" s="93">
        <v>7005</v>
      </c>
      <c r="F8" s="94">
        <v>3.7544610992148466</v>
      </c>
      <c r="G8" s="94">
        <v>3.6830835117773022</v>
      </c>
      <c r="H8" s="60">
        <v>7.4375446109921484</v>
      </c>
    </row>
    <row r="9" spans="1:23" x14ac:dyDescent="0.25">
      <c r="A9" s="92" t="s">
        <v>156</v>
      </c>
      <c r="B9" s="92">
        <v>123</v>
      </c>
      <c r="C9" s="92">
        <v>193</v>
      </c>
      <c r="D9" s="93">
        <v>316</v>
      </c>
      <c r="E9" s="93">
        <v>6710</v>
      </c>
      <c r="F9" s="94">
        <v>1.8330849478390463</v>
      </c>
      <c r="G9" s="94">
        <v>2.8763040238450075</v>
      </c>
      <c r="H9" s="60">
        <v>4.7093889716840538</v>
      </c>
    </row>
    <row r="10" spans="1:23" x14ac:dyDescent="0.25">
      <c r="A10" s="92" t="s">
        <v>52</v>
      </c>
      <c r="B10" s="92">
        <v>416</v>
      </c>
      <c r="C10" s="92">
        <v>409</v>
      </c>
      <c r="D10" s="93">
        <v>825</v>
      </c>
      <c r="E10" s="93">
        <v>18001</v>
      </c>
      <c r="F10" s="94">
        <v>2.3109827231820455</v>
      </c>
      <c r="G10" s="94">
        <v>2.2720959946669632</v>
      </c>
      <c r="H10" s="60">
        <v>4.5830787178490082</v>
      </c>
    </row>
    <row r="11" spans="1:23" ht="14.45" x14ac:dyDescent="0.3">
      <c r="A11" s="92" t="s">
        <v>51</v>
      </c>
      <c r="B11" s="92">
        <v>230</v>
      </c>
      <c r="C11" s="92">
        <v>512</v>
      </c>
      <c r="D11" s="93">
        <v>742</v>
      </c>
      <c r="E11" s="93">
        <v>22377</v>
      </c>
      <c r="F11" s="94">
        <v>1.0278410868302275</v>
      </c>
      <c r="G11" s="94">
        <v>2.2880636367698979</v>
      </c>
      <c r="H11" s="60">
        <v>3.3159047236001249</v>
      </c>
    </row>
    <row r="12" spans="1:23" x14ac:dyDescent="0.25">
      <c r="A12" s="92" t="s">
        <v>50</v>
      </c>
      <c r="B12" s="92">
        <v>1046</v>
      </c>
      <c r="C12" s="92">
        <v>1017</v>
      </c>
      <c r="D12" s="93">
        <v>2063</v>
      </c>
      <c r="E12" s="93">
        <v>47757</v>
      </c>
      <c r="F12" s="94">
        <v>2.1902548317524131</v>
      </c>
      <c r="G12" s="94">
        <v>2.1295307494189335</v>
      </c>
      <c r="H12" s="60">
        <v>4.319785581171347</v>
      </c>
    </row>
    <row r="13" spans="1:23" ht="30" x14ac:dyDescent="0.25">
      <c r="A13" s="92" t="s">
        <v>49</v>
      </c>
      <c r="B13" s="92">
        <v>118</v>
      </c>
      <c r="C13" s="92">
        <v>129</v>
      </c>
      <c r="D13" s="93">
        <v>247</v>
      </c>
      <c r="E13" s="93">
        <v>4533</v>
      </c>
      <c r="F13" s="94">
        <v>2.6031325832781822</v>
      </c>
      <c r="G13" s="94">
        <v>2.8457974851091992</v>
      </c>
      <c r="H13" s="60">
        <v>5.4489300683873818</v>
      </c>
    </row>
    <row r="14" spans="1:23" x14ac:dyDescent="0.25">
      <c r="A14" s="92" t="s">
        <v>48</v>
      </c>
      <c r="B14" s="92">
        <v>974</v>
      </c>
      <c r="C14" s="92">
        <v>518</v>
      </c>
      <c r="D14" s="93">
        <v>1492</v>
      </c>
      <c r="E14" s="93">
        <v>30110</v>
      </c>
      <c r="F14" s="94">
        <v>3.2348057123879106</v>
      </c>
      <c r="G14" s="94">
        <v>1.7203586848223182</v>
      </c>
      <c r="H14" s="60">
        <v>4.9551643972102291</v>
      </c>
    </row>
    <row r="15" spans="1:23" ht="14.45" x14ac:dyDescent="0.3">
      <c r="A15" s="95" t="s">
        <v>47</v>
      </c>
      <c r="B15" s="95">
        <v>361</v>
      </c>
      <c r="C15" s="95">
        <v>711</v>
      </c>
      <c r="D15" s="93">
        <v>1072</v>
      </c>
      <c r="E15" s="93">
        <v>16406</v>
      </c>
      <c r="F15" s="94">
        <v>2.2004144825064</v>
      </c>
      <c r="G15" s="94">
        <v>4.3337803242716078</v>
      </c>
      <c r="H15" s="60">
        <v>6.5341948067780082</v>
      </c>
    </row>
    <row r="16" spans="1:23" ht="14.45" x14ac:dyDescent="0.3">
      <c r="A16" s="95" t="s">
        <v>46</v>
      </c>
      <c r="B16" s="95">
        <v>900</v>
      </c>
      <c r="C16" s="95">
        <v>1144</v>
      </c>
      <c r="D16" s="93">
        <v>2044</v>
      </c>
      <c r="E16" s="93">
        <v>33787</v>
      </c>
      <c r="F16" s="94">
        <v>2.6637464113416405</v>
      </c>
      <c r="G16" s="94">
        <v>3.3859176606387069</v>
      </c>
      <c r="H16" s="60">
        <v>6.0496640719803478</v>
      </c>
    </row>
    <row r="17" spans="1:23" ht="14.45" x14ac:dyDescent="0.3">
      <c r="A17" s="95" t="s">
        <v>45</v>
      </c>
      <c r="B17" s="95">
        <v>219</v>
      </c>
      <c r="C17" s="95">
        <v>221</v>
      </c>
      <c r="D17" s="93">
        <v>440</v>
      </c>
      <c r="E17" s="93">
        <v>6334</v>
      </c>
      <c r="F17" s="94">
        <v>3.4575307862330282</v>
      </c>
      <c r="G17" s="94">
        <v>3.4891064098515945</v>
      </c>
      <c r="H17" s="60">
        <v>6.9466371960846223</v>
      </c>
    </row>
    <row r="18" spans="1:23" x14ac:dyDescent="0.25">
      <c r="A18" s="92" t="s">
        <v>44</v>
      </c>
      <c r="B18" s="92">
        <v>1738</v>
      </c>
      <c r="C18" s="92">
        <v>2288</v>
      </c>
      <c r="D18" s="93">
        <v>4026</v>
      </c>
      <c r="E18" s="93">
        <v>60479</v>
      </c>
      <c r="F18" s="94">
        <v>2.8737247639676582</v>
      </c>
      <c r="G18" s="94">
        <v>3.7831313348434996</v>
      </c>
      <c r="H18" s="60">
        <v>6.6568560988111578</v>
      </c>
    </row>
    <row r="19" spans="1:23" x14ac:dyDescent="0.25">
      <c r="A19" s="95" t="s">
        <v>42</v>
      </c>
      <c r="B19" s="95">
        <v>54</v>
      </c>
      <c r="C19" s="95">
        <v>174</v>
      </c>
      <c r="D19" s="93">
        <v>228</v>
      </c>
      <c r="E19" s="93">
        <v>7460</v>
      </c>
      <c r="F19" s="94">
        <v>0.72386058981233248</v>
      </c>
      <c r="G19" s="94">
        <v>2.3324396782841825</v>
      </c>
      <c r="H19" s="60">
        <v>3.0563002680965146</v>
      </c>
    </row>
    <row r="20" spans="1:23" x14ac:dyDescent="0.25">
      <c r="A20" s="95" t="s">
        <v>43</v>
      </c>
      <c r="B20" s="95">
        <v>1950</v>
      </c>
      <c r="C20" s="95">
        <v>866</v>
      </c>
      <c r="D20" s="93">
        <v>2816</v>
      </c>
      <c r="E20" s="93">
        <v>37627</v>
      </c>
      <c r="F20" s="94">
        <v>5.1824487734871232</v>
      </c>
      <c r="G20" s="94">
        <v>2.3015387886358201</v>
      </c>
      <c r="H20" s="60">
        <v>7.4839875621229446</v>
      </c>
    </row>
    <row r="21" spans="1:23" x14ac:dyDescent="0.25">
      <c r="A21" s="92" t="s">
        <v>41</v>
      </c>
      <c r="B21" s="92">
        <v>2235</v>
      </c>
      <c r="C21" s="92">
        <v>1618</v>
      </c>
      <c r="D21" s="93">
        <v>3853</v>
      </c>
      <c r="E21" s="93">
        <v>60121</v>
      </c>
      <c r="F21" s="94">
        <v>3.7175030355449841</v>
      </c>
      <c r="G21" s="94">
        <v>2.6912393340097469</v>
      </c>
      <c r="H21" s="60">
        <v>6.4087423695547319</v>
      </c>
    </row>
    <row r="22" spans="1:23" x14ac:dyDescent="0.25">
      <c r="A22" s="92" t="s">
        <v>40</v>
      </c>
      <c r="B22" s="92">
        <v>113</v>
      </c>
      <c r="C22" s="92">
        <v>193</v>
      </c>
      <c r="D22" s="93">
        <v>306</v>
      </c>
      <c r="E22" s="93">
        <v>4500</v>
      </c>
      <c r="F22" s="94">
        <v>2.5111111111111111</v>
      </c>
      <c r="G22" s="94">
        <v>4.2888888888888888</v>
      </c>
      <c r="H22" s="60">
        <v>6.8000000000000007</v>
      </c>
      <c r="J22" s="156" t="s">
        <v>153</v>
      </c>
      <c r="K22" s="156"/>
      <c r="L22" s="156"/>
      <c r="M22" s="156"/>
      <c r="N22" s="156"/>
      <c r="O22" s="156"/>
      <c r="P22" s="156"/>
      <c r="Q22" s="156"/>
      <c r="R22" s="156"/>
      <c r="S22" s="156"/>
      <c r="T22" s="156"/>
    </row>
    <row r="23" spans="1:23" x14ac:dyDescent="0.25">
      <c r="J23" s="157" t="s">
        <v>174</v>
      </c>
      <c r="K23" s="157"/>
      <c r="L23" s="157"/>
      <c r="M23" s="157"/>
      <c r="N23" s="157"/>
      <c r="O23" s="157"/>
      <c r="P23" s="157"/>
      <c r="Q23" s="157"/>
      <c r="R23" s="157"/>
      <c r="S23" s="157"/>
      <c r="T23" s="157"/>
      <c r="U23" s="157"/>
    </row>
    <row r="24" spans="1:23" x14ac:dyDescent="0.25">
      <c r="J24" s="150" t="s">
        <v>154</v>
      </c>
      <c r="K24" s="150"/>
      <c r="L24" s="150"/>
      <c r="M24" s="150"/>
      <c r="N24" s="150"/>
      <c r="O24" s="150"/>
    </row>
    <row r="25" spans="1:23" x14ac:dyDescent="0.25">
      <c r="J25" s="26" t="s">
        <v>56</v>
      </c>
    </row>
    <row r="26" spans="1:23" x14ac:dyDescent="0.25">
      <c r="J26" s="110" t="s">
        <v>179</v>
      </c>
    </row>
    <row r="27" spans="1:23" x14ac:dyDescent="0.25">
      <c r="B27" s="11"/>
      <c r="C27" s="11"/>
      <c r="V27"/>
      <c r="W27"/>
    </row>
    <row r="28" spans="1:23" x14ac:dyDescent="0.25">
      <c r="B28" s="11"/>
      <c r="C28" s="11"/>
      <c r="V28"/>
      <c r="W28"/>
    </row>
    <row r="29" spans="1:23" x14ac:dyDescent="0.25">
      <c r="B29" s="11"/>
      <c r="C29" s="11"/>
      <c r="V29"/>
      <c r="W29"/>
    </row>
    <row r="30" spans="1:23" x14ac:dyDescent="0.25">
      <c r="B30" s="11"/>
      <c r="C30" s="11"/>
      <c r="V30"/>
      <c r="W30"/>
    </row>
    <row r="31" spans="1:23" x14ac:dyDescent="0.25">
      <c r="B31" s="11"/>
      <c r="C31" s="11"/>
      <c r="V31"/>
      <c r="W31"/>
    </row>
    <row r="32" spans="1:23" x14ac:dyDescent="0.25">
      <c r="B32" s="11"/>
      <c r="C32" s="11"/>
      <c r="V32"/>
      <c r="W32"/>
    </row>
    <row r="51" spans="4:24" x14ac:dyDescent="0.25">
      <c r="D51"/>
      <c r="X51" s="11"/>
    </row>
    <row r="52" spans="4:24" x14ac:dyDescent="0.25">
      <c r="D52"/>
      <c r="X52" s="11"/>
    </row>
    <row r="53" spans="4:24" x14ac:dyDescent="0.25">
      <c r="D53"/>
      <c r="X53" s="11"/>
    </row>
  </sheetData>
  <mergeCells count="4">
    <mergeCell ref="J2:T2"/>
    <mergeCell ref="J22:T22"/>
    <mergeCell ref="J24:O24"/>
    <mergeCell ref="J23:U23"/>
  </mergeCells>
  <pageMargins left="0.70866141732283472" right="0.70866141732283472" top="0.74803149606299213" bottom="0.74803149606299213" header="0.31496062992125984" footer="0.31496062992125984"/>
  <pageSetup paperSize="8" scale="80" orientation="landscape" r:id="rId1"/>
  <headerFooter>
    <oddFooter>&amp;L&amp;"-,Italique"&amp;8&amp;Z&amp;F
&amp;A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4"/>
  <sheetViews>
    <sheetView topLeftCell="A39" zoomScale="60" zoomScaleNormal="60" workbookViewId="0">
      <selection activeCell="P64" sqref="P64"/>
    </sheetView>
  </sheetViews>
  <sheetFormatPr baseColWidth="10" defaultRowHeight="15" x14ac:dyDescent="0.25"/>
  <cols>
    <col min="1" max="1" width="35.28515625" customWidth="1"/>
    <col min="9" max="9" width="11.5703125" customWidth="1"/>
  </cols>
  <sheetData>
    <row r="1" spans="1:12" ht="14.45" x14ac:dyDescent="0.3">
      <c r="B1" s="36" t="s">
        <v>61</v>
      </c>
      <c r="C1" s="36" t="s">
        <v>62</v>
      </c>
      <c r="D1" s="36" t="s">
        <v>63</v>
      </c>
      <c r="E1" s="36" t="s">
        <v>64</v>
      </c>
      <c r="F1" s="36" t="s">
        <v>65</v>
      </c>
      <c r="G1" s="36" t="s">
        <v>66</v>
      </c>
      <c r="H1" s="36" t="s">
        <v>67</v>
      </c>
    </row>
    <row r="2" spans="1:12" x14ac:dyDescent="0.25">
      <c r="A2" s="37" t="s">
        <v>39</v>
      </c>
      <c r="B2" s="38">
        <v>5.0999999999999996</v>
      </c>
      <c r="C2" s="38">
        <v>5.0999999999999996</v>
      </c>
      <c r="D2" s="38">
        <v>4.8</v>
      </c>
      <c r="E2" s="38">
        <v>4.7</v>
      </c>
      <c r="F2" s="38">
        <v>4.9000000000000004</v>
      </c>
      <c r="G2" s="38">
        <v>5</v>
      </c>
      <c r="H2" s="38">
        <v>5.0999999999999996</v>
      </c>
      <c r="J2">
        <f>H2-B2</f>
        <v>0</v>
      </c>
      <c r="K2">
        <f>D2-C2</f>
        <v>-0.29999999999999982</v>
      </c>
    </row>
    <row r="3" spans="1:12" ht="14.45" x14ac:dyDescent="0.3">
      <c r="A3" s="39" t="s">
        <v>15</v>
      </c>
      <c r="B3" s="38">
        <v>5.4</v>
      </c>
      <c r="C3" s="38">
        <v>5.7</v>
      </c>
      <c r="D3" s="38">
        <v>5.2</v>
      </c>
      <c r="E3" s="38">
        <v>5</v>
      </c>
      <c r="F3" s="38">
        <v>5.4</v>
      </c>
      <c r="G3" s="38">
        <v>5.3</v>
      </c>
      <c r="H3" s="38">
        <v>5.2</v>
      </c>
      <c r="J3">
        <f>H3-B3</f>
        <v>-0.20000000000000018</v>
      </c>
      <c r="K3">
        <f t="shared" ref="K3:K21" si="0">D3-C3</f>
        <v>-0.5</v>
      </c>
    </row>
    <row r="4" spans="1:12" ht="14.45" x14ac:dyDescent="0.3">
      <c r="A4" s="40" t="s">
        <v>14</v>
      </c>
      <c r="B4" s="38">
        <v>5.5</v>
      </c>
      <c r="C4" s="38">
        <v>5.4</v>
      </c>
      <c r="D4" s="38">
        <v>5</v>
      </c>
      <c r="E4" s="38">
        <v>4.5999999999999996</v>
      </c>
      <c r="F4" s="38">
        <v>4.9000000000000004</v>
      </c>
      <c r="G4" s="38">
        <v>4.5999999999999996</v>
      </c>
      <c r="H4" s="38">
        <v>4.4000000000000004</v>
      </c>
      <c r="J4">
        <f t="shared" ref="J4:J21" si="1">H4-B4</f>
        <v>-1.0999999999999996</v>
      </c>
      <c r="K4">
        <f t="shared" si="0"/>
        <v>-0.40000000000000036</v>
      </c>
    </row>
    <row r="5" spans="1:12" x14ac:dyDescent="0.25">
      <c r="A5" s="41" t="s">
        <v>13</v>
      </c>
      <c r="B5" s="38">
        <v>5.0999999999999996</v>
      </c>
      <c r="C5" s="38">
        <v>5.3</v>
      </c>
      <c r="D5" s="38">
        <v>4.9000000000000004</v>
      </c>
      <c r="E5" s="38">
        <v>4.9000000000000004</v>
      </c>
      <c r="F5" s="38">
        <v>5.0999999999999996</v>
      </c>
      <c r="G5" s="38">
        <v>5.2</v>
      </c>
      <c r="H5" s="38">
        <v>5.5</v>
      </c>
      <c r="J5">
        <f>H5-B5</f>
        <v>0.40000000000000036</v>
      </c>
      <c r="K5">
        <f t="shared" si="0"/>
        <v>-0.39999999999999947</v>
      </c>
    </row>
    <row r="6" spans="1:12" ht="14.45" x14ac:dyDescent="0.3">
      <c r="A6" s="42" t="s">
        <v>55</v>
      </c>
      <c r="B6" s="38">
        <v>5.0999999999999996</v>
      </c>
      <c r="C6" s="38">
        <v>5.5</v>
      </c>
      <c r="D6" s="38">
        <v>5.5</v>
      </c>
      <c r="E6" s="38">
        <v>5.3</v>
      </c>
      <c r="F6" s="38">
        <v>5.0999999999999996</v>
      </c>
      <c r="G6" s="38">
        <v>5.5</v>
      </c>
      <c r="H6" s="38">
        <v>5.4</v>
      </c>
      <c r="J6">
        <f t="shared" si="1"/>
        <v>0.30000000000000071</v>
      </c>
      <c r="K6">
        <f t="shared" si="0"/>
        <v>0</v>
      </c>
    </row>
    <row r="7" spans="1:12" ht="14.45" x14ac:dyDescent="0.3">
      <c r="A7" s="42" t="s">
        <v>54</v>
      </c>
      <c r="B7" s="38">
        <v>5.4</v>
      </c>
      <c r="C7" s="38">
        <v>6</v>
      </c>
      <c r="D7" s="38">
        <v>6.3</v>
      </c>
      <c r="E7" s="38">
        <v>6.9</v>
      </c>
      <c r="F7" s="38">
        <v>7.4</v>
      </c>
      <c r="G7" s="38">
        <v>7.4</v>
      </c>
      <c r="H7" s="38">
        <v>7.4</v>
      </c>
      <c r="J7">
        <f t="shared" si="1"/>
        <v>2</v>
      </c>
      <c r="K7">
        <f t="shared" si="0"/>
        <v>0.29999999999999982</v>
      </c>
    </row>
    <row r="8" spans="1:12" ht="14.45" x14ac:dyDescent="0.3">
      <c r="A8" s="42" t="s">
        <v>53</v>
      </c>
      <c r="B8" s="38">
        <v>4.9000000000000004</v>
      </c>
      <c r="C8" s="38">
        <v>5.6</v>
      </c>
      <c r="D8" s="38">
        <v>5</v>
      </c>
      <c r="E8" s="38">
        <v>4.4000000000000004</v>
      </c>
      <c r="F8" s="38">
        <v>5.0999999999999996</v>
      </c>
      <c r="G8" s="38">
        <v>5.2</v>
      </c>
      <c r="H8" s="38">
        <v>4.7</v>
      </c>
      <c r="J8">
        <f t="shared" si="1"/>
        <v>-0.20000000000000018</v>
      </c>
      <c r="K8">
        <f t="shared" si="0"/>
        <v>-0.59999999999999964</v>
      </c>
    </row>
    <row r="9" spans="1:12" x14ac:dyDescent="0.25">
      <c r="A9" s="42" t="s">
        <v>52</v>
      </c>
      <c r="B9" s="38">
        <v>3.9</v>
      </c>
      <c r="C9" s="38">
        <v>4</v>
      </c>
      <c r="D9" s="38">
        <v>4.2</v>
      </c>
      <c r="E9" s="38">
        <v>4.2</v>
      </c>
      <c r="F9" s="38">
        <v>4.3</v>
      </c>
      <c r="G9" s="38">
        <v>4.7</v>
      </c>
      <c r="H9" s="38">
        <v>4.5999999999999996</v>
      </c>
      <c r="J9">
        <f t="shared" si="1"/>
        <v>0.69999999999999973</v>
      </c>
      <c r="K9">
        <f t="shared" si="0"/>
        <v>0.20000000000000018</v>
      </c>
    </row>
    <row r="10" spans="1:12" ht="14.45" x14ac:dyDescent="0.3">
      <c r="A10" s="42" t="s">
        <v>51</v>
      </c>
      <c r="B10" s="38">
        <v>5.7</v>
      </c>
      <c r="C10" s="38">
        <v>4.5999999999999996</v>
      </c>
      <c r="D10" s="38">
        <v>4.2</v>
      </c>
      <c r="E10" s="38">
        <v>4</v>
      </c>
      <c r="F10" s="38">
        <v>3.5</v>
      </c>
      <c r="G10" s="38">
        <v>3.3</v>
      </c>
      <c r="H10" s="38">
        <v>3.3</v>
      </c>
      <c r="J10">
        <f t="shared" si="1"/>
        <v>-2.4000000000000004</v>
      </c>
      <c r="K10">
        <f t="shared" si="0"/>
        <v>-0.39999999999999947</v>
      </c>
    </row>
    <row r="11" spans="1:12" x14ac:dyDescent="0.25">
      <c r="A11" s="42" t="s">
        <v>50</v>
      </c>
      <c r="B11" s="38">
        <v>3.6</v>
      </c>
      <c r="C11" s="38">
        <v>4</v>
      </c>
      <c r="D11" s="38">
        <v>3.8</v>
      </c>
      <c r="E11" s="38">
        <v>3.7</v>
      </c>
      <c r="F11" s="38">
        <v>3.8</v>
      </c>
      <c r="G11" s="38">
        <v>4</v>
      </c>
      <c r="H11" s="38">
        <v>4.3</v>
      </c>
      <c r="J11">
        <f t="shared" si="1"/>
        <v>0.69999999999999973</v>
      </c>
      <c r="K11">
        <f t="shared" si="0"/>
        <v>-0.20000000000000018</v>
      </c>
    </row>
    <row r="12" spans="1:12" x14ac:dyDescent="0.25">
      <c r="A12" s="42" t="s">
        <v>49</v>
      </c>
      <c r="B12" s="38">
        <v>4.5</v>
      </c>
      <c r="C12" s="38">
        <v>5.7</v>
      </c>
      <c r="D12" s="38">
        <v>4.3</v>
      </c>
      <c r="E12" s="38">
        <v>4.7</v>
      </c>
      <c r="F12" s="38">
        <v>4.9000000000000004</v>
      </c>
      <c r="G12" s="38">
        <v>4.9000000000000004</v>
      </c>
      <c r="H12" s="38">
        <v>5.4</v>
      </c>
      <c r="J12">
        <f t="shared" si="1"/>
        <v>0.90000000000000036</v>
      </c>
      <c r="K12">
        <f t="shared" si="0"/>
        <v>-1.4000000000000004</v>
      </c>
      <c r="L12" s="44"/>
    </row>
    <row r="13" spans="1:12" x14ac:dyDescent="0.25">
      <c r="A13" s="42" t="s">
        <v>48</v>
      </c>
      <c r="B13" s="38">
        <v>4.8</v>
      </c>
      <c r="C13" s="38">
        <v>4.5</v>
      </c>
      <c r="D13" s="38">
        <v>4</v>
      </c>
      <c r="E13" s="38">
        <v>4.0999999999999996</v>
      </c>
      <c r="F13" s="38">
        <v>4</v>
      </c>
      <c r="G13" s="38">
        <v>4.5</v>
      </c>
      <c r="H13" s="38">
        <v>5</v>
      </c>
      <c r="J13">
        <f t="shared" si="1"/>
        <v>0.20000000000000018</v>
      </c>
      <c r="K13">
        <f t="shared" si="0"/>
        <v>-0.5</v>
      </c>
    </row>
    <row r="14" spans="1:12" ht="30" customHeight="1" x14ac:dyDescent="0.3">
      <c r="A14" s="43" t="s">
        <v>47</v>
      </c>
      <c r="B14" s="38">
        <v>5.8</v>
      </c>
      <c r="C14" s="38">
        <v>6.3</v>
      </c>
      <c r="D14" s="38">
        <v>6</v>
      </c>
      <c r="E14" s="38">
        <v>6</v>
      </c>
      <c r="F14" s="38">
        <v>6.1</v>
      </c>
      <c r="G14" s="38">
        <v>6.3</v>
      </c>
      <c r="H14" s="38">
        <v>6.5</v>
      </c>
      <c r="J14">
        <f t="shared" si="1"/>
        <v>0.70000000000000018</v>
      </c>
      <c r="K14">
        <f t="shared" si="0"/>
        <v>-0.29999999999999982</v>
      </c>
    </row>
    <row r="15" spans="1:12" ht="14.45" x14ac:dyDescent="0.3">
      <c r="A15" s="43" t="s">
        <v>46</v>
      </c>
      <c r="B15" s="38">
        <v>5.4</v>
      </c>
      <c r="C15" s="38">
        <v>5.7</v>
      </c>
      <c r="D15" s="38">
        <v>4.9000000000000004</v>
      </c>
      <c r="E15" s="38">
        <v>5.3</v>
      </c>
      <c r="F15" s="38">
        <v>5.4</v>
      </c>
      <c r="G15" s="38">
        <v>5.9</v>
      </c>
      <c r="H15" s="38">
        <v>6</v>
      </c>
      <c r="J15">
        <f t="shared" si="1"/>
        <v>0.59999999999999964</v>
      </c>
      <c r="K15">
        <f t="shared" si="0"/>
        <v>-0.79999999999999982</v>
      </c>
    </row>
    <row r="16" spans="1:12" ht="14.45" x14ac:dyDescent="0.3">
      <c r="A16" s="43" t="s">
        <v>45</v>
      </c>
      <c r="B16" s="38">
        <v>6</v>
      </c>
      <c r="C16" s="38">
        <v>6.5</v>
      </c>
      <c r="D16" s="38">
        <v>6.3</v>
      </c>
      <c r="E16" s="38">
        <v>7.5</v>
      </c>
      <c r="F16" s="38">
        <v>6.7</v>
      </c>
      <c r="G16" s="38">
        <v>6.5</v>
      </c>
      <c r="H16" s="38">
        <v>6.9</v>
      </c>
      <c r="J16">
        <f t="shared" si="1"/>
        <v>0.90000000000000036</v>
      </c>
      <c r="K16">
        <f t="shared" si="0"/>
        <v>-0.20000000000000018</v>
      </c>
    </row>
    <row r="17" spans="1:16" ht="30" customHeight="1" x14ac:dyDescent="0.3">
      <c r="A17" s="42" t="s">
        <v>44</v>
      </c>
      <c r="B17" s="38">
        <v>6.1</v>
      </c>
      <c r="C17" s="38">
        <v>6.5</v>
      </c>
      <c r="D17" s="38">
        <v>5.9</v>
      </c>
      <c r="E17" s="38">
        <v>6.2</v>
      </c>
      <c r="F17" s="38">
        <v>6.1</v>
      </c>
      <c r="G17" s="38">
        <v>6.3</v>
      </c>
      <c r="H17" s="38">
        <v>6.7</v>
      </c>
      <c r="J17">
        <f t="shared" si="1"/>
        <v>0.60000000000000053</v>
      </c>
      <c r="K17">
        <f t="shared" si="0"/>
        <v>-0.59999999999999964</v>
      </c>
    </row>
    <row r="18" spans="1:16" ht="14.45" x14ac:dyDescent="0.3">
      <c r="A18" s="43" t="s">
        <v>42</v>
      </c>
      <c r="B18" s="38">
        <v>4.3</v>
      </c>
      <c r="C18" s="38">
        <v>4.2</v>
      </c>
      <c r="D18" s="38">
        <v>3.9</v>
      </c>
      <c r="E18" s="38">
        <v>3.9</v>
      </c>
      <c r="F18" s="38">
        <v>3.8</v>
      </c>
      <c r="G18" s="38">
        <v>3.6</v>
      </c>
      <c r="H18" s="38">
        <v>3.1</v>
      </c>
      <c r="J18">
        <f t="shared" si="1"/>
        <v>-1.1999999999999997</v>
      </c>
      <c r="K18">
        <f t="shared" si="0"/>
        <v>-0.30000000000000027</v>
      </c>
    </row>
    <row r="19" spans="1:16" ht="14.45" x14ac:dyDescent="0.3">
      <c r="A19" s="43" t="s">
        <v>43</v>
      </c>
      <c r="B19" s="38">
        <v>6.1</v>
      </c>
      <c r="C19" s="38">
        <v>6.2</v>
      </c>
      <c r="D19" s="38">
        <v>5.7</v>
      </c>
      <c r="E19" s="38">
        <v>6</v>
      </c>
      <c r="F19" s="38">
        <v>6.6</v>
      </c>
      <c r="G19" s="38">
        <v>6.7</v>
      </c>
      <c r="H19" s="38">
        <v>7.5</v>
      </c>
      <c r="J19">
        <f t="shared" si="1"/>
        <v>1.4000000000000004</v>
      </c>
      <c r="K19">
        <f t="shared" si="0"/>
        <v>-0.5</v>
      </c>
    </row>
    <row r="20" spans="1:16" ht="14.45" x14ac:dyDescent="0.3">
      <c r="A20" s="42" t="s">
        <v>41</v>
      </c>
      <c r="B20" s="38">
        <v>5.6</v>
      </c>
      <c r="C20" s="38">
        <v>5.8</v>
      </c>
      <c r="D20" s="38">
        <v>5.3</v>
      </c>
      <c r="E20" s="38">
        <v>5.5</v>
      </c>
      <c r="F20" s="38">
        <v>5.9</v>
      </c>
      <c r="G20" s="38">
        <v>6.1</v>
      </c>
      <c r="H20" s="38">
        <v>6.4</v>
      </c>
      <c r="J20">
        <f t="shared" si="1"/>
        <v>0.80000000000000071</v>
      </c>
      <c r="K20">
        <f t="shared" si="0"/>
        <v>-0.5</v>
      </c>
    </row>
    <row r="21" spans="1:16" ht="14.45" x14ac:dyDescent="0.3">
      <c r="A21" s="42" t="s">
        <v>40</v>
      </c>
      <c r="B21" s="38">
        <v>7.1</v>
      </c>
      <c r="C21" s="38">
        <v>7.4</v>
      </c>
      <c r="D21" s="38">
        <v>5.4</v>
      </c>
      <c r="E21" s="38">
        <v>5.5</v>
      </c>
      <c r="F21" s="38">
        <v>5.8</v>
      </c>
      <c r="G21" s="38">
        <v>6.4</v>
      </c>
      <c r="H21" s="38">
        <v>6.8</v>
      </c>
      <c r="J21">
        <f t="shared" si="1"/>
        <v>-0.29999999999999982</v>
      </c>
      <c r="K21">
        <f t="shared" si="0"/>
        <v>-2</v>
      </c>
    </row>
    <row r="23" spans="1:16" x14ac:dyDescent="0.25">
      <c r="A23" s="13" t="s">
        <v>171</v>
      </c>
      <c r="P23" s="13" t="s">
        <v>170</v>
      </c>
    </row>
    <row r="24" spans="1:16" s="44" customFormat="1" ht="14.45" x14ac:dyDescent="0.3"/>
    <row r="25" spans="1:16" s="44" customFormat="1" ht="14.45" x14ac:dyDescent="0.3"/>
    <row r="26" spans="1:16" s="44" customFormat="1" ht="14.45" x14ac:dyDescent="0.3"/>
    <row r="27" spans="1:16" s="44" customFormat="1" ht="14.45" x14ac:dyDescent="0.3"/>
    <row r="28" spans="1:16" s="44" customFormat="1" ht="14.45" x14ac:dyDescent="0.3"/>
    <row r="29" spans="1:16" s="44" customFormat="1" ht="14.45" x14ac:dyDescent="0.3"/>
    <row r="30" spans="1:16" s="44" customFormat="1" ht="14.45" x14ac:dyDescent="0.3"/>
    <row r="32" spans="1:16" s="44" customFormat="1" ht="14.45" x14ac:dyDescent="0.3"/>
    <row r="33" s="44" customFormat="1" ht="14.45" x14ac:dyDescent="0.3"/>
    <row r="34" s="44" customFormat="1" ht="14.45" x14ac:dyDescent="0.3"/>
    <row r="35" s="45" customFormat="1" ht="30" customHeight="1" x14ac:dyDescent="0.3"/>
    <row r="36" s="45" customFormat="1" ht="14.45" x14ac:dyDescent="0.3"/>
    <row r="37" s="45" customFormat="1" ht="14.45" x14ac:dyDescent="0.3"/>
    <row r="61" spans="1:16" x14ac:dyDescent="0.25">
      <c r="A61" s="27" t="s">
        <v>136</v>
      </c>
      <c r="P61" s="27" t="s">
        <v>136</v>
      </c>
    </row>
    <row r="62" spans="1:16" x14ac:dyDescent="0.25">
      <c r="A62" s="25" t="s">
        <v>118</v>
      </c>
      <c r="P62" s="25" t="s">
        <v>118</v>
      </c>
    </row>
    <row r="63" spans="1:16" x14ac:dyDescent="0.25">
      <c r="A63" s="26" t="s">
        <v>56</v>
      </c>
      <c r="P63" s="26" t="s">
        <v>56</v>
      </c>
    </row>
    <row r="64" spans="1:16" x14ac:dyDescent="0.25">
      <c r="A64" s="110" t="s">
        <v>179</v>
      </c>
      <c r="P64" s="110" t="s">
        <v>179</v>
      </c>
    </row>
    <row r="67" ht="30" customHeight="1" x14ac:dyDescent="0.25"/>
    <row r="68" ht="30" customHeight="1" x14ac:dyDescent="0.25"/>
    <row r="70" ht="30" customHeight="1" x14ac:dyDescent="0.25"/>
    <row r="71" ht="30" customHeight="1" x14ac:dyDescent="0.25"/>
    <row r="79" ht="30" customHeight="1" x14ac:dyDescent="0.25"/>
    <row r="80" ht="30" customHeight="1" x14ac:dyDescent="0.25"/>
    <row r="82" ht="30" customHeight="1" x14ac:dyDescent="0.25"/>
    <row r="83" ht="30" customHeight="1" x14ac:dyDescent="0.25"/>
    <row r="85" ht="30" customHeight="1" x14ac:dyDescent="0.25"/>
    <row r="86" ht="30" customHeight="1" x14ac:dyDescent="0.25"/>
    <row r="88" ht="30" customHeight="1" x14ac:dyDescent="0.25"/>
    <row r="89" ht="30" customHeight="1" x14ac:dyDescent="0.25"/>
    <row r="94" ht="30" customHeight="1" x14ac:dyDescent="0.25"/>
    <row r="95" ht="30" customHeight="1" x14ac:dyDescent="0.25"/>
    <row r="100" ht="30" customHeight="1" x14ac:dyDescent="0.25"/>
    <row r="101" ht="30" customHeight="1" x14ac:dyDescent="0.25"/>
    <row r="102" ht="30" customHeight="1" x14ac:dyDescent="0.25"/>
    <row r="103" ht="30" customHeight="1" x14ac:dyDescent="0.25"/>
    <row r="104" ht="30" customHeight="1" x14ac:dyDescent="0.25"/>
  </sheetData>
  <pageMargins left="0.23622047244094491" right="0.23622047244094491" top="0.74803149606299213" bottom="0.74803149606299213" header="0.31496062992125984" footer="0.31496062992125984"/>
  <pageSetup paperSize="9" scale="75" orientation="landscape" r:id="rId1"/>
  <headerFooter>
    <oddFooter>&amp;L&amp;"-,Italique"&amp;8&amp;Z&amp;F
&amp;A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5</vt:i4>
      </vt:variant>
    </vt:vector>
  </HeadingPairs>
  <TitlesOfParts>
    <vt:vector size="21" baseType="lpstr">
      <vt:lpstr>Sources</vt:lpstr>
      <vt:lpstr>Champ et définitions</vt:lpstr>
      <vt:lpstr>Bibliographie</vt:lpstr>
      <vt:lpstr>Figure1</vt:lpstr>
      <vt:lpstr>Figure3_web</vt:lpstr>
      <vt:lpstr>Figure4_web</vt:lpstr>
      <vt:lpstr>Figure5</vt:lpstr>
      <vt:lpstr>Figure6</vt:lpstr>
      <vt:lpstr>Figure7a et 7b_web</vt:lpstr>
      <vt:lpstr>Figure8</vt:lpstr>
      <vt:lpstr>Figure9_web</vt:lpstr>
      <vt:lpstr>Figure10</vt:lpstr>
      <vt:lpstr>Figure11_web</vt:lpstr>
      <vt:lpstr>Figure12_web</vt:lpstr>
      <vt:lpstr>Figure13a et 13b_web</vt:lpstr>
      <vt:lpstr>Figure14a et 14b_web</vt:lpstr>
      <vt:lpstr>'Figure13a et 13b_web'!Zone_d_impression</vt:lpstr>
      <vt:lpstr>'Figure14a et 14b_web'!Zone_d_impression</vt:lpstr>
      <vt:lpstr>Figure5!Zone_d_impression</vt:lpstr>
      <vt:lpstr>Figure6!Zone_d_impression</vt:lpstr>
      <vt:lpstr>'Figure7a et 7b_web'!Zone_d_impression</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enseignants remplaçants dans les premier et second degrés publics : place parmi les enseignants et caractéristiques</dc:title>
  <dc:creator>DEPP-MENJS;direction de l'évaluation, de la prospective et de la performance;ministère de l'éducation nationale, de la Jeunesse et des Sports</dc:creator>
  <cp:lastModifiedBy>Administration centrale</cp:lastModifiedBy>
  <cp:lastPrinted>2020-09-15T08:10:32Z</cp:lastPrinted>
  <dcterms:created xsi:type="dcterms:W3CDTF">2020-05-13T07:17:52Z</dcterms:created>
  <dcterms:modified xsi:type="dcterms:W3CDTF">2020-12-02T10:58:19Z</dcterms:modified>
</cp:coreProperties>
</file>