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940" yWindow="120" windowWidth="11775" windowHeight="11040"/>
  </bookViews>
  <sheets>
    <sheet name="3.6 Notice" sheetId="13" r:id="rId1"/>
    <sheet name="3.6 Graphique 1" sheetId="1" r:id="rId2"/>
    <sheet name="3.6 Graphique 2" sheetId="2" r:id="rId3"/>
    <sheet name="3.6 Tableau 3" sheetId="3" r:id="rId4"/>
    <sheet name="3.6 Carte 4" sheetId="12"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4">'3.6 Carte 4'!$A$1:$N$38</definedName>
  </definedNames>
  <calcPr calcId="145621"/>
</workbook>
</file>

<file path=xl/calcChain.xml><?xml version="1.0" encoding="utf-8"?>
<calcChain xmlns="http://schemas.openxmlformats.org/spreadsheetml/2006/main">
  <c r="B11" i="3" l="1"/>
  <c r="D11" i="3"/>
  <c r="D10" i="3"/>
  <c r="E10" i="3"/>
  <c r="C10" i="3"/>
  <c r="B10" i="3"/>
</calcChain>
</file>

<file path=xl/sharedStrings.xml><?xml version="1.0" encoding="utf-8"?>
<sst xmlns="http://schemas.openxmlformats.org/spreadsheetml/2006/main" count="154" uniqueCount="130">
  <si>
    <t>1 an de retard</t>
  </si>
  <si>
    <t>Total</t>
  </si>
  <si>
    <t>PCS</t>
  </si>
  <si>
    <t>Filles</t>
  </si>
  <si>
    <t>Garçons</t>
  </si>
  <si>
    <t>Agriculteur</t>
  </si>
  <si>
    <t>Cadre</t>
  </si>
  <si>
    <t>Employé</t>
  </si>
  <si>
    <t>Ouvrier</t>
  </si>
  <si>
    <t>Retraité</t>
  </si>
  <si>
    <t>Inactif</t>
  </si>
  <si>
    <t>Effectif</t>
  </si>
  <si>
    <t>%</t>
  </si>
  <si>
    <t>Ensemble</t>
  </si>
  <si>
    <t>Total en retard</t>
  </si>
  <si>
    <t>Enseignant</t>
  </si>
  <si>
    <t>Au moins 2 ans de retard</t>
  </si>
  <si>
    <t>Profession intermédiaire</t>
  </si>
  <si>
    <t>Artisan, commerçant</t>
  </si>
  <si>
    <t>« À l'heure » ou en avance</t>
  </si>
  <si>
    <t>Effectifs</t>
  </si>
  <si>
    <r>
      <rPr>
        <b/>
        <sz val="8"/>
        <rFont val="Arial"/>
        <family val="2"/>
      </rPr>
      <t>1.</t>
    </r>
    <r>
      <rPr>
        <sz val="8"/>
        <rFont val="Arial"/>
        <family val="2"/>
      </rPr>
      <t xml:space="preserve"> RAR : réseau ambition réussite.</t>
    </r>
  </si>
  <si>
    <t>RERS 3.6 Le retard scolaire à l'entrée en sixième</t>
  </si>
  <si>
    <t>3.6 Le retard scolaire à l'entrée en sixième</t>
  </si>
  <si>
    <t>Total entrants en sixième</t>
  </si>
  <si>
    <t>© DEPP</t>
  </si>
  <si>
    <t>En retard</t>
  </si>
  <si>
    <t>Pourcentage</t>
  </si>
  <si>
    <t>01</t>
  </si>
  <si>
    <t>PARIS</t>
  </si>
  <si>
    <t>02</t>
  </si>
  <si>
    <t>AIX-MARSEILLE</t>
  </si>
  <si>
    <t>03</t>
  </si>
  <si>
    <t>BESANCON</t>
  </si>
  <si>
    <t>04</t>
  </si>
  <si>
    <t>BORDEAUX</t>
  </si>
  <si>
    <t>06</t>
  </si>
  <si>
    <t>CLERMONT-FERRAND</t>
  </si>
  <si>
    <t>07</t>
  </si>
  <si>
    <t>DIJON</t>
  </si>
  <si>
    <t>08</t>
  </si>
  <si>
    <t>GRENOBLE</t>
  </si>
  <si>
    <t>09</t>
  </si>
  <si>
    <t>LILLE</t>
  </si>
  <si>
    <t>10</t>
  </si>
  <si>
    <t>LYON</t>
  </si>
  <si>
    <t>11</t>
  </si>
  <si>
    <t>MONTPELLIER</t>
  </si>
  <si>
    <t>12</t>
  </si>
  <si>
    <t>NANCY-METZ</t>
  </si>
  <si>
    <t>13</t>
  </si>
  <si>
    <t>POITIERS</t>
  </si>
  <si>
    <t>14</t>
  </si>
  <si>
    <t>RENNES</t>
  </si>
  <si>
    <t>15</t>
  </si>
  <si>
    <t>STRASBOURG</t>
  </si>
  <si>
    <t>16</t>
  </si>
  <si>
    <t>TOULOUSE</t>
  </si>
  <si>
    <t>17</t>
  </si>
  <si>
    <t>NANTES</t>
  </si>
  <si>
    <t>18</t>
  </si>
  <si>
    <t>ORLEANS-TOURS</t>
  </si>
  <si>
    <t>19</t>
  </si>
  <si>
    <t>REIMS</t>
  </si>
  <si>
    <t>20</t>
  </si>
  <si>
    <t>AMIENS</t>
  </si>
  <si>
    <t>22</t>
  </si>
  <si>
    <t>LIMOGES</t>
  </si>
  <si>
    <t>23</t>
  </si>
  <si>
    <t>NICE</t>
  </si>
  <si>
    <t>24</t>
  </si>
  <si>
    <t>CRETEIL</t>
  </si>
  <si>
    <t>25</t>
  </si>
  <si>
    <t>VERSAILLES</t>
  </si>
  <si>
    <t>27</t>
  </si>
  <si>
    <t>CORSE</t>
  </si>
  <si>
    <t>28</t>
  </si>
  <si>
    <t>LA REUNION</t>
  </si>
  <si>
    <t>31</t>
  </si>
  <si>
    <t>MARTINIQUE</t>
  </si>
  <si>
    <t>32</t>
  </si>
  <si>
    <t>GUADELOUPE</t>
  </si>
  <si>
    <t>33</t>
  </si>
  <si>
    <t>GUYANE</t>
  </si>
  <si>
    <t>43</t>
  </si>
  <si>
    <t>MAYOTTE</t>
  </si>
  <si>
    <t>À l'heure</t>
  </si>
  <si>
    <t>En RAR (1)</t>
  </si>
  <si>
    <t>Hors RAR</t>
  </si>
  <si>
    <t>70</t>
  </si>
  <si>
    <t>NORMANDIE</t>
  </si>
  <si>
    <t>Rentrée 2020</t>
  </si>
  <si>
    <t>En REP ou REP+ en 2019</t>
  </si>
  <si>
    <t>Public hors REP ou REP+ en 2019</t>
  </si>
  <si>
    <t>Rappel 2009 (%)</t>
  </si>
  <si>
    <t>[3] Retard à l'entrée en sixième à la rentrée 2020 selon l'appartenance de l'école d'origine à un réseau REP ou REP+</t>
  </si>
  <si>
    <r>
      <t>[4] Retard à l'entrée en sixième à la rentrée 2020 selon l'académie de scolarisation</t>
    </r>
    <r>
      <rPr>
        <sz val="9"/>
        <rFont val="Arial"/>
        <family val="2"/>
      </rPr>
      <t>, en %</t>
    </r>
  </si>
  <si>
    <r>
      <t xml:space="preserve">[2] Proportion d'élèves en retard à l'entrée en sixième à la rentrée 2020 selon l'origine sociale de l'élève, </t>
    </r>
    <r>
      <rPr>
        <sz val="9"/>
        <rFont val="Arial"/>
        <family val="2"/>
      </rPr>
      <t>en %</t>
    </r>
  </si>
  <si>
    <r>
      <rPr>
        <b/>
        <i/>
        <sz val="8"/>
        <rFont val="Arial"/>
        <family val="2"/>
      </rPr>
      <t>Lecture :</t>
    </r>
    <r>
      <rPr>
        <i/>
        <sz val="8"/>
        <rFont val="Arial"/>
        <family val="2"/>
      </rPr>
      <t xml:space="preserve"> en 2020, 7,8 % des élèves entrant en sixième et venant d’une école publique appartenant aux réseaux d'éducation prioritaire REP ou REP+ avaient au moins un an de retard. 7,6 % en avaient un seul, et 0,2 % en avait au moins deux.</t>
    </r>
  </si>
  <si>
    <t>► Champ : France métropolitaine + DROM (Mayotte sur toute la série),  Public + Privé sous et hors contrat, MENJS.</t>
  </si>
  <si>
    <t>► Champ : France métropolitaine + DROM, Public + Privé sous et hors contrat, MENJS.</t>
  </si>
  <si>
    <t>► Champ : France métropolitaine + DROM, élèves scolarisés dans une école publique en 2019 quel que soit leur secteur de scolarisation, MENJS.</t>
  </si>
  <si>
    <t>Sources : DEPP-MENJS / Système d'information Scolarité et enquête n° 16 auprès des établissements privés hors contrat.</t>
  </si>
  <si>
    <t>Source : DEPP-MENJS / Système d'information Scolarité.</t>
  </si>
  <si>
    <t>Source : DEPP-MENJS / Système d'information Scolarité et enquête n° 16 auprès des établissements privés hors contrat.</t>
  </si>
  <si>
    <r>
      <t>[1] Évolution du retard à l'entrée en sixième</t>
    </r>
    <r>
      <rPr>
        <sz val="9"/>
        <rFont val="Arial"/>
        <family val="2"/>
      </rPr>
      <t>, en %</t>
    </r>
  </si>
  <si>
    <r>
      <rPr>
        <b/>
        <sz val="8"/>
        <rFont val="Arial"/>
        <family val="2"/>
      </rPr>
      <t>p</t>
    </r>
    <r>
      <rPr>
        <sz val="8"/>
        <rFont val="Arial"/>
        <family val="2"/>
      </rPr>
      <t xml:space="preserve"> Données provisoires</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</si>
  <si>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</si>
  <si>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Absence d’effectif ou pas d’effectif possible</t>
    </r>
  </si>
  <si>
    <r>
      <rPr>
        <b/>
        <sz val="8"/>
        <rFont val="Arial"/>
        <family val="2"/>
      </rPr>
      <t>0</t>
    </r>
    <r>
      <rPr>
        <sz val="8"/>
        <rFont val="Arial"/>
        <family val="2"/>
      </rPr>
      <t xml:space="preserve"> Résultat non significatif (n.s.)ou valeur inférieure à 0,05</t>
    </r>
  </si>
  <si>
    <t>Signes conventionnels utilisés</t>
  </si>
  <si>
    <t>En raison des arrondis, il arrive que dans certains tableaux et graphiques, la somme des pourcentages ne corresponde pas exactement à 100 %.</t>
  </si>
  <si>
    <t>DEPP-MENJS, Système d’information Scolarité et enquête n° 16 auprès des établissements privés hors contrat.</t>
  </si>
  <si>
    <t>Source</t>
  </si>
  <si>
    <t>- Géographie de l’École 2017, « Le retard scolaire dans le second degré », indicateur 29.</t>
  </si>
  <si>
    <r>
      <t xml:space="preserve">- Caille J.-P., Rosenwald F., « Les inégalités de réussite à l’école élémentaire : construction et évolution », </t>
    </r>
    <r>
      <rPr>
        <i/>
        <sz val="8"/>
        <color indexed="8"/>
        <rFont val="Arial"/>
        <family val="2"/>
      </rPr>
      <t>France Portrait Social</t>
    </r>
    <r>
      <rPr>
        <sz val="8"/>
        <color indexed="8"/>
        <rFont val="Arial"/>
        <family val="2"/>
      </rPr>
      <t>, Insee, édition 2006.</t>
    </r>
  </si>
  <si>
    <t>Pour en savoir plus</t>
  </si>
  <si>
    <r>
      <t>Éducation prioritaire, origine sociale</t>
    </r>
    <r>
      <rPr>
        <b/>
        <sz val="8"/>
        <color indexed="8"/>
        <rFont val="Arial"/>
        <family val="2"/>
      </rPr>
      <t xml:space="preserve"> </t>
    </r>
    <r>
      <rPr>
        <sz val="8"/>
        <color indexed="8"/>
        <rFont val="Arial"/>
        <family val="2"/>
      </rPr>
      <t>- Voir « Glossaire »</t>
    </r>
  </si>
  <si>
    <r>
      <t>Les entrants en sixième</t>
    </r>
    <r>
      <rPr>
        <sz val="8"/>
        <color indexed="8"/>
        <rFont val="Arial"/>
        <family val="2"/>
      </rPr>
      <t xml:space="preserve"> - Les entrants en sixième sont les élèves non scolarisés à ce niveau l’année précédente.</t>
    </r>
  </si>
  <si>
    <r>
      <t>Population concernée</t>
    </r>
    <r>
      <rPr>
        <sz val="8"/>
        <color indexed="8"/>
        <rFont val="Arial"/>
        <family val="2"/>
      </rPr>
      <t xml:space="preserve"> - Élèves sous statut scolaire inscrits dans les établissements relevant du ministère en charge de l’Éducation nationale hors établissements régionaux d’enseignement adapté (EREA).</t>
    </r>
  </si>
  <si>
    <t>Précisions</t>
  </si>
  <si>
    <t>Sommaire</t>
  </si>
  <si>
    <t>3.06 Le retard scolaire à l’entrée en sixième</t>
  </si>
  <si>
    <t>https://www.education.gouv.fr/reperes-et-references-statistiques-2021-308228</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</si>
  <si>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</si>
  <si>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r>
      <rPr>
        <b/>
        <sz val="11"/>
        <rFont val="Arial"/>
        <family val="2"/>
      </rPr>
      <t>Repères et références statistiques</t>
    </r>
    <r>
      <rPr>
        <sz val="10"/>
        <rFont val="Arial"/>
        <family val="2"/>
      </rPr>
      <t xml:space="preserve">
sur les enseignements, la formation et la recherche</t>
    </r>
  </si>
  <si>
    <t>DEPP-MENJS, RERS 2021</t>
  </si>
  <si>
    <t>[1] Évolution du retard à l'entrée en sixième</t>
  </si>
  <si>
    <t>[2] Proportion d'élèves en retard à l'entrée en sixième à la rentrée 2020 selon l'origine sociale de l'élève</t>
  </si>
  <si>
    <t>[4] Retard à l'entrée en sixième à la rentrée 2020 selon l'académie de scolarisation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</si>
</sst>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6" formatCode="0.0%"/>
    <numFmt numFmtId="167" formatCode="0.0"/>
    <numFmt numFmtId="172" formatCode="_(&quot;$&quot;* #,##0_);_(&quot;$&quot;* \(#,##0\);_(&quot;$&quot;* &quot;-&quot;_);_(@_)"/>
    <numFmt numFmtId="173" formatCode="_(* #,##0_);_(* \(#,##0\);_(* &quot;-&quot;_);_(@_)"/>
    <numFmt numFmtId="174" formatCode="_(&quot;$&quot;* #,##0.00_);_(&quot;$&quot;* \(#,##0.00\);_(&quot;$&quot;* &quot;-&quot;??_);_(@_)"/>
    <numFmt numFmtId="175" formatCode="_(* #,##0.00_);_(* \(#,##0.00\);_(* &quot;-&quot;??_);_(@_)"/>
    <numFmt numFmtId="178" formatCode="#,##0.0"/>
  </numFmts>
  <fonts count="69" x14ac:knownFonts="1">
    <font>
      <sz val="10"/>
      <name val="Arial"/>
    </font>
    <font>
      <sz val="10"/>
      <name val="Arial"/>
    </font>
    <font>
      <b/>
      <sz val="10"/>
      <name val="Arial Narrow"/>
      <family val="2"/>
    </font>
    <font>
      <sz val="10"/>
      <name val="Arial Narrow"/>
      <family val="2"/>
    </font>
    <font>
      <sz val="10"/>
      <name val="Arial"/>
      <family val="2"/>
    </font>
    <font>
      <b/>
      <sz val="10"/>
      <color indexed="16"/>
      <name val="Arial"/>
      <family val="2"/>
    </font>
    <font>
      <sz val="10"/>
      <color indexed="14"/>
      <name val="Arial"/>
      <family val="2"/>
    </font>
    <font>
      <sz val="8"/>
      <name val="Arial"/>
      <family val="2"/>
    </font>
    <font>
      <b/>
      <sz val="8"/>
      <name val="Arial"/>
      <family val="2"/>
    </font>
    <font>
      <b/>
      <sz val="8"/>
      <name val="Arial"/>
      <family val="2"/>
    </font>
    <font>
      <b/>
      <sz val="8"/>
      <color indexed="9"/>
      <name val="Arial"/>
      <family val="2"/>
    </font>
    <font>
      <sz val="8"/>
      <name val="Arial"/>
      <family val="2"/>
    </font>
    <font>
      <sz val="7"/>
      <name val="Arial"/>
      <family val="2"/>
    </font>
    <font>
      <b/>
      <sz val="8"/>
      <color indexed="12"/>
      <name val="Arial"/>
      <family val="2"/>
    </font>
    <font>
      <b/>
      <sz val="11"/>
      <name val="Arial"/>
      <family val="2"/>
    </font>
    <font>
      <b/>
      <sz val="10"/>
      <name val="Arial"/>
      <family val="2"/>
    </font>
    <font>
      <b/>
      <sz val="9"/>
      <name val="Arial"/>
      <family val="2"/>
    </font>
    <font>
      <b/>
      <vertAlign val="superscript"/>
      <sz val="8"/>
      <color indexed="9"/>
      <name val="Arial"/>
      <family val="2"/>
    </font>
    <font>
      <u/>
      <sz val="10"/>
      <color indexed="12"/>
      <name val="Arial"/>
      <family val="2"/>
    </font>
    <font>
      <i/>
      <sz val="8"/>
      <name val="Arial"/>
      <family val="2"/>
    </font>
    <font>
      <sz val="9"/>
      <name val="Arial"/>
      <family val="2"/>
    </font>
    <font>
      <b/>
      <i/>
      <sz val="8"/>
      <name val="Arial"/>
      <family val="2"/>
    </font>
    <font>
      <sz val="10"/>
      <color indexed="17"/>
      <name val="Arial"/>
      <family val="2"/>
    </font>
    <font>
      <sz val="10"/>
      <color indexed="62"/>
      <name val="Arial"/>
      <family val="2"/>
    </font>
    <font>
      <sz val="8"/>
      <color indexed="8"/>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i/>
      <sz val="8"/>
      <color indexed="8"/>
      <name val="Arial"/>
      <family val="2"/>
    </font>
    <font>
      <b/>
      <sz val="8"/>
      <color indexed="8"/>
      <name val="Arial"/>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b/>
      <sz val="8"/>
      <color theme="0"/>
      <name val="Calibri"/>
      <family val="2"/>
      <scheme val="minor"/>
    </font>
    <font>
      <sz val="10"/>
      <color rgb="FFFF0000"/>
      <name val="Arial"/>
      <family val="2"/>
    </font>
    <font>
      <sz val="10"/>
      <color rgb="FF0070C0"/>
      <name val="Arial"/>
      <family val="2"/>
    </font>
    <font>
      <sz val="10"/>
      <color rgb="FF00B050"/>
      <name val="Arial"/>
      <family val="2"/>
    </font>
    <font>
      <sz val="10"/>
      <color rgb="FF7030A0"/>
      <name val="Arial"/>
      <family val="2"/>
    </font>
    <font>
      <b/>
      <sz val="8"/>
      <color theme="0"/>
      <name val="Arial"/>
      <family val="2"/>
    </font>
    <font>
      <b/>
      <sz val="10"/>
      <color rgb="FF0000FF"/>
      <name val="Arial"/>
      <family val="2"/>
    </font>
    <font>
      <b/>
      <sz val="12"/>
      <color rgb="FF000000"/>
      <name val="Arial"/>
      <family val="2"/>
    </font>
    <font>
      <b/>
      <sz val="8"/>
      <color rgb="FF000065"/>
      <name val="Arial"/>
      <family val="2"/>
    </font>
    <font>
      <sz val="8"/>
      <color rgb="FF000000"/>
      <name val="Arial"/>
      <family val="2"/>
    </font>
    <font>
      <sz val="8"/>
      <color rgb="FF000065"/>
      <name val="Arial"/>
      <family val="2"/>
    </font>
  </fonts>
  <fills count="29">
    <fill>
      <patternFill patternType="none"/>
    </fill>
    <fill>
      <patternFill patternType="gray125"/>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29"/>
      </patternFill>
    </fill>
    <fill>
      <patternFill patternType="solid">
        <fgColor indexed="43"/>
      </patternFill>
    </fill>
    <fill>
      <patternFill patternType="solid">
        <fgColor indexed="44"/>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
      <patternFill patternType="solid">
        <fgColor rgb="FFA5A5A5"/>
      </patternFill>
    </fill>
    <fill>
      <patternFill patternType="solid">
        <fgColor rgb="FF0000FF"/>
        <bgColor indexed="64"/>
      </patternFill>
    </fill>
  </fills>
  <borders count="34">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9"/>
      </right>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indexed="9"/>
      </right>
      <top/>
      <bottom/>
      <diagonal/>
    </border>
    <border>
      <left style="thin">
        <color indexed="9"/>
      </left>
      <right/>
      <top/>
      <bottom style="thin">
        <color indexed="9"/>
      </bottom>
      <diagonal/>
    </border>
    <border>
      <left/>
      <right style="thin">
        <color indexed="9"/>
      </right>
      <top/>
      <bottom style="thin">
        <color indexed="9"/>
      </bottom>
      <diagonal/>
    </border>
    <border>
      <left/>
      <right/>
      <top/>
      <bottom style="thin">
        <color indexed="9"/>
      </bottom>
      <diagonal/>
    </border>
    <border>
      <left style="slantDashDot">
        <color rgb="FF3F3F3F"/>
      </left>
      <right style="slantDashDot">
        <color rgb="FF3F3F3F"/>
      </right>
      <top style="slantDashDot">
        <color rgb="FF3F3F3F"/>
      </top>
      <bottom style="slantDashDot">
        <color rgb="FF3F3F3F"/>
      </bottom>
      <diagonal/>
    </border>
    <border>
      <left style="hair">
        <color theme="0"/>
      </left>
      <right style="hair">
        <color theme="0"/>
      </right>
      <top/>
      <bottom/>
      <diagonal/>
    </border>
    <border>
      <left style="hair">
        <color theme="0"/>
      </left>
      <right style="hair">
        <color theme="0"/>
      </right>
      <top style="hair">
        <color theme="0"/>
      </top>
      <bottom/>
      <diagonal/>
    </border>
    <border>
      <left/>
      <right/>
      <top style="hair">
        <color theme="0"/>
      </top>
      <bottom/>
      <diagonal/>
    </border>
    <border>
      <left/>
      <right/>
      <top/>
      <bottom style="medium">
        <color rgb="FF0000FF"/>
      </bottom>
      <diagonal/>
    </border>
    <border>
      <left style="hair">
        <color theme="0"/>
      </left>
      <right style="hair">
        <color theme="0"/>
      </right>
      <top/>
      <bottom style="medium">
        <color rgb="FF0000FF"/>
      </bottom>
      <diagonal/>
    </border>
    <border>
      <left style="hair">
        <color theme="0"/>
      </left>
      <right/>
      <top/>
      <bottom style="hair">
        <color theme="0"/>
      </bottom>
      <diagonal/>
    </border>
    <border>
      <left/>
      <right style="hair">
        <color theme="0"/>
      </right>
      <top/>
      <bottom style="hair">
        <color theme="0"/>
      </bottom>
      <diagonal/>
    </border>
    <border>
      <left/>
      <right/>
      <top/>
      <bottom style="hair">
        <color theme="0"/>
      </bottom>
      <diagonal/>
    </border>
  </borders>
  <cellStyleXfs count="82">
    <xf numFmtId="0" fontId="0" fillId="0" borderId="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4" borderId="0" applyNumberFormat="0" applyBorder="0" applyAlignment="0" applyProtection="0"/>
    <xf numFmtId="0" fontId="25" fillId="2" borderId="0" applyNumberFormat="0" applyBorder="0" applyAlignment="0" applyProtection="0"/>
    <xf numFmtId="0" fontId="25" fillId="12" borderId="0" applyNumberFormat="0" applyBorder="0" applyAlignment="0" applyProtection="0"/>
    <xf numFmtId="0" fontId="25" fillId="10" borderId="0" applyNumberFormat="0" applyBorder="0" applyAlignment="0" applyProtection="0"/>
    <xf numFmtId="0" fontId="25" fillId="9" borderId="0" applyNumberFormat="0" applyBorder="0" applyAlignment="0" applyProtection="0"/>
    <xf numFmtId="0" fontId="25" fillId="8"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6" fillId="15"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6" borderId="0" applyNumberFormat="0" applyBorder="0" applyAlignment="0" applyProtection="0"/>
    <xf numFmtId="0" fontId="26" fillId="14" borderId="0" applyNumberFormat="0" applyBorder="0" applyAlignment="0" applyProtection="0"/>
    <xf numFmtId="0" fontId="26" fillId="17" borderId="0" applyNumberFormat="0" applyBorder="0" applyAlignment="0" applyProtection="0"/>
    <xf numFmtId="0" fontId="27" fillId="6" borderId="0" applyNumberFormat="0" applyBorder="0" applyAlignment="0" applyProtection="0"/>
    <xf numFmtId="0" fontId="7" fillId="18" borderId="1"/>
    <xf numFmtId="0" fontId="28" fillId="19" borderId="2" applyNumberFormat="0" applyAlignment="0" applyProtection="0"/>
    <xf numFmtId="0" fontId="7" fillId="0" borderId="3"/>
    <xf numFmtId="0" fontId="29" fillId="20" borderId="5" applyNumberFormat="0" applyAlignment="0" applyProtection="0"/>
    <xf numFmtId="0" fontId="30" fillId="21" borderId="0">
      <alignment horizontal="center"/>
    </xf>
    <xf numFmtId="0" fontId="31" fillId="21" borderId="0">
      <alignment horizontal="center" vertical="center"/>
    </xf>
    <xf numFmtId="0" fontId="4" fillId="22" borderId="0">
      <alignment horizontal="center" wrapText="1"/>
    </xf>
    <xf numFmtId="0" fontId="13" fillId="21" borderId="0">
      <alignment horizontal="center"/>
    </xf>
    <xf numFmtId="173" fontId="32" fillId="0" borderId="0" applyFont="0" applyFill="0" applyBorder="0" applyAlignment="0" applyProtection="0"/>
    <xf numFmtId="175" fontId="4" fillId="0" borderId="0" applyFont="0" applyFill="0" applyBorder="0" applyAlignment="0" applyProtection="0"/>
    <xf numFmtId="175" fontId="32" fillId="0" borderId="0" applyFont="0" applyFill="0" applyBorder="0" applyAlignment="0" applyProtection="0"/>
    <xf numFmtId="172" fontId="32" fillId="0" borderId="0" applyFont="0" applyFill="0" applyBorder="0" applyAlignment="0" applyProtection="0"/>
    <xf numFmtId="174" fontId="32" fillId="0" borderId="0" applyFont="0" applyFill="0" applyBorder="0" applyAlignment="0" applyProtection="0"/>
    <xf numFmtId="0" fontId="33" fillId="23" borderId="1" applyBorder="0">
      <protection locked="0"/>
    </xf>
    <xf numFmtId="0" fontId="34" fillId="0" borderId="0" applyNumberFormat="0" applyFill="0" applyBorder="0" applyAlignment="0" applyProtection="0"/>
    <xf numFmtId="0" fontId="24" fillId="21" borderId="3">
      <alignment horizontal="left"/>
    </xf>
    <xf numFmtId="0" fontId="35" fillId="21" borderId="0">
      <alignment horizontal="left"/>
    </xf>
    <xf numFmtId="0" fontId="22" fillId="7" borderId="0" applyNumberFormat="0" applyBorder="0" applyAlignment="0" applyProtection="0"/>
    <xf numFmtId="0" fontId="36" fillId="24" borderId="0">
      <alignment horizontal="right" vertical="top" textRotation="90" wrapText="1"/>
    </xf>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23" fillId="2" borderId="2" applyNumberFormat="0" applyAlignment="0" applyProtection="0"/>
    <xf numFmtId="0" fontId="15" fillId="22" borderId="0">
      <alignment horizontal="center"/>
    </xf>
    <xf numFmtId="0" fontId="7" fillId="21" borderId="10">
      <alignment wrapText="1"/>
    </xf>
    <xf numFmtId="0" fontId="41" fillId="21" borderId="11"/>
    <xf numFmtId="0" fontId="41" fillId="21" borderId="12"/>
    <xf numFmtId="0" fontId="7" fillId="21" borderId="13">
      <alignment horizontal="center" wrapText="1"/>
    </xf>
    <xf numFmtId="0" fontId="18" fillId="0" borderId="0" applyNumberFormat="0" applyFill="0" applyBorder="0" applyAlignment="0" applyProtection="0">
      <alignment vertical="top"/>
      <protection locked="0"/>
    </xf>
    <xf numFmtId="0" fontId="56" fillId="0" borderId="0" applyNumberFormat="0" applyFill="0" applyBorder="0" applyAlignment="0" applyProtection="0"/>
    <xf numFmtId="0" fontId="57" fillId="0" borderId="0" applyNumberFormat="0" applyFill="0" applyBorder="0" applyAlignment="0" applyProtection="0"/>
    <xf numFmtId="0" fontId="42" fillId="0" borderId="4" applyNumberFormat="0" applyFill="0" applyAlignment="0" applyProtection="0"/>
    <xf numFmtId="0" fontId="4" fillId="0" borderId="0" applyFont="0" applyFill="0" applyBorder="0" applyAlignment="0" applyProtection="0"/>
    <xf numFmtId="0" fontId="43" fillId="11" borderId="0" applyNumberFormat="0" applyBorder="0" applyAlignment="0" applyProtection="0"/>
    <xf numFmtId="0" fontId="44" fillId="0" borderId="0"/>
    <xf numFmtId="0" fontId="55" fillId="0" borderId="0"/>
    <xf numFmtId="0" fontId="4" fillId="0" borderId="0"/>
    <xf numFmtId="0" fontId="25" fillId="0" borderId="0"/>
    <xf numFmtId="0" fontId="4" fillId="0" borderId="0"/>
    <xf numFmtId="0" fontId="4" fillId="0" borderId="0"/>
    <xf numFmtId="0" fontId="25" fillId="0" borderId="0"/>
    <xf numFmtId="0" fontId="55" fillId="0" borderId="0"/>
    <xf numFmtId="0" fontId="4" fillId="3" borderId="6" applyNumberFormat="0" applyFont="0" applyAlignment="0" applyProtection="0"/>
    <xf numFmtId="0" fontId="45" fillId="19" borderId="14" applyNumberFormat="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1" fillId="0" borderId="0" applyFont="0" applyFill="0" applyBorder="0" applyAlignment="0" applyProtection="0"/>
    <xf numFmtId="9" fontId="4" fillId="0" borderId="0" applyNumberFormat="0" applyFont="0" applyFill="0" applyBorder="0" applyAlignment="0" applyProtection="0"/>
    <xf numFmtId="0" fontId="7" fillId="21" borderId="3"/>
    <xf numFmtId="0" fontId="31" fillId="21" borderId="0">
      <alignment horizontal="right"/>
    </xf>
    <xf numFmtId="0" fontId="46" fillId="25" borderId="0">
      <alignment horizontal="center"/>
    </xf>
    <xf numFmtId="0" fontId="47" fillId="22" borderId="0"/>
    <xf numFmtId="0" fontId="48" fillId="24" borderId="15">
      <alignment horizontal="left" vertical="top" wrapText="1"/>
    </xf>
    <xf numFmtId="0" fontId="48" fillId="24" borderId="16">
      <alignment horizontal="left" vertical="top"/>
    </xf>
    <xf numFmtId="37" fontId="49" fillId="0" borderId="0"/>
    <xf numFmtId="0" fontId="30" fillId="21" borderId="0">
      <alignment horizontal="center"/>
    </xf>
    <xf numFmtId="0" fontId="50" fillId="0" borderId="0" applyNumberFormat="0" applyFill="0" applyBorder="0" applyAlignment="0" applyProtection="0"/>
    <xf numFmtId="0" fontId="8" fillId="21" borderId="0"/>
    <xf numFmtId="0" fontId="58" fillId="27" borderId="25" applyNumberFormat="0" applyAlignment="0" applyProtection="0"/>
    <xf numFmtId="0" fontId="51" fillId="0" borderId="0" applyNumberFormat="0" applyFill="0" applyBorder="0" applyAlignment="0" applyProtection="0"/>
  </cellStyleXfs>
  <cellXfs count="132">
    <xf numFmtId="0" fontId="0" fillId="0" borderId="0" xfId="0"/>
    <xf numFmtId="0" fontId="2" fillId="0" borderId="0" xfId="0" applyFont="1"/>
    <xf numFmtId="0" fontId="0" fillId="0" borderId="0" xfId="0" applyAlignment="1">
      <alignment horizontal="center"/>
    </xf>
    <xf numFmtId="0" fontId="3" fillId="0" borderId="0" xfId="0" applyFont="1"/>
    <xf numFmtId="0" fontId="4" fillId="0" borderId="0" xfId="0" applyFont="1"/>
    <xf numFmtId="0" fontId="5" fillId="0" borderId="0" xfId="0" applyFont="1"/>
    <xf numFmtId="0" fontId="6" fillId="0" borderId="0" xfId="0" applyFont="1"/>
    <xf numFmtId="3" fontId="5" fillId="0" borderId="0" xfId="0" applyNumberFormat="1" applyFont="1"/>
    <xf numFmtId="0" fontId="11" fillId="0" borderId="0" xfId="0" applyFont="1"/>
    <xf numFmtId="3" fontId="11" fillId="0" borderId="0" xfId="0" applyNumberFormat="1" applyFont="1" applyBorder="1"/>
    <xf numFmtId="167" fontId="11" fillId="0" borderId="0" xfId="0" applyNumberFormat="1" applyFont="1" applyBorder="1"/>
    <xf numFmtId="3" fontId="0" fillId="0" borderId="0" xfId="0" applyNumberFormat="1"/>
    <xf numFmtId="0" fontId="7" fillId="0" borderId="0" xfId="0" applyFont="1" applyAlignment="1">
      <alignment wrapText="1"/>
    </xf>
    <xf numFmtId="0" fontId="7" fillId="0" borderId="0" xfId="0" applyFont="1" applyBorder="1"/>
    <xf numFmtId="167" fontId="7" fillId="0" borderId="0" xfId="0" applyNumberFormat="1" applyFont="1" applyFill="1" applyBorder="1" applyAlignment="1">
      <alignment horizontal="right" vertical="center"/>
    </xf>
    <xf numFmtId="0" fontId="9" fillId="0" borderId="0" xfId="0" applyNumberFormat="1" applyFont="1" applyFill="1" applyBorder="1" applyAlignment="1">
      <alignment horizontal="left" vertical="center"/>
    </xf>
    <xf numFmtId="167" fontId="7" fillId="0" borderId="0" xfId="0" applyNumberFormat="1" applyFont="1" applyBorder="1"/>
    <xf numFmtId="0" fontId="7" fillId="21" borderId="0" xfId="0" applyFont="1" applyFill="1" applyBorder="1"/>
    <xf numFmtId="0" fontId="9" fillId="21" borderId="0" xfId="0" applyNumberFormat="1" applyFont="1" applyFill="1" applyBorder="1" applyAlignment="1">
      <alignment horizontal="right" vertical="center"/>
    </xf>
    <xf numFmtId="0" fontId="8" fillId="21" borderId="0" xfId="0" applyFont="1" applyFill="1" applyBorder="1"/>
    <xf numFmtId="0" fontId="9" fillId="21" borderId="0" xfId="0" applyNumberFormat="1" applyFont="1" applyFill="1" applyBorder="1" applyAlignment="1">
      <alignment horizontal="left" vertical="center"/>
    </xf>
    <xf numFmtId="167" fontId="9" fillId="21" borderId="0" xfId="0" applyNumberFormat="1" applyFont="1" applyFill="1" applyBorder="1" applyAlignment="1">
      <alignment horizontal="right" vertical="center"/>
    </xf>
    <xf numFmtId="0" fontId="13" fillId="0" borderId="0" xfId="0" applyFont="1" applyFill="1" applyBorder="1"/>
    <xf numFmtId="3" fontId="13" fillId="0" borderId="0" xfId="0" applyNumberFormat="1" applyFont="1" applyFill="1" applyBorder="1"/>
    <xf numFmtId="0" fontId="15" fillId="0" borderId="0" xfId="0" applyFont="1"/>
    <xf numFmtId="0" fontId="11" fillId="0" borderId="0" xfId="0" applyFont="1" applyAlignment="1">
      <alignment horizontal="right"/>
    </xf>
    <xf numFmtId="166" fontId="11" fillId="0" borderId="0" xfId="68" applyNumberFormat="1" applyFont="1"/>
    <xf numFmtId="166" fontId="11" fillId="0" borderId="0" xfId="0" applyNumberFormat="1" applyFont="1"/>
    <xf numFmtId="0" fontId="11" fillId="0" borderId="0" xfId="0" applyFont="1" applyFill="1" applyBorder="1" applyAlignment="1">
      <alignment horizontal="left"/>
    </xf>
    <xf numFmtId="0" fontId="13" fillId="0" borderId="0" xfId="0" applyFont="1" applyFill="1" applyBorder="1" applyAlignment="1">
      <alignment horizontal="left"/>
    </xf>
    <xf numFmtId="0" fontId="8" fillId="0" borderId="0" xfId="0" applyFont="1" applyFill="1" applyBorder="1"/>
    <xf numFmtId="0" fontId="10" fillId="26" borderId="0" xfId="0" applyFont="1" applyFill="1" applyBorder="1"/>
    <xf numFmtId="0" fontId="10" fillId="26" borderId="17" xfId="0" applyFont="1" applyFill="1" applyBorder="1"/>
    <xf numFmtId="0" fontId="17" fillId="26" borderId="17" xfId="0" applyFont="1" applyFill="1" applyBorder="1"/>
    <xf numFmtId="0" fontId="0" fillId="0" borderId="0" xfId="0" applyAlignment="1"/>
    <xf numFmtId="0" fontId="7" fillId="0" borderId="0" xfId="0" applyFont="1" applyAlignment="1"/>
    <xf numFmtId="0" fontId="12" fillId="0" borderId="0" xfId="0" applyFont="1" applyAlignment="1"/>
    <xf numFmtId="3" fontId="10" fillId="0" borderId="0" xfId="0" applyNumberFormat="1" applyFont="1" applyFill="1" applyBorder="1"/>
    <xf numFmtId="178" fontId="10" fillId="0" borderId="0" xfId="0" applyNumberFormat="1" applyFont="1" applyFill="1" applyBorder="1"/>
    <xf numFmtId="167" fontId="10" fillId="0" borderId="0" xfId="0" applyNumberFormat="1" applyFont="1" applyFill="1" applyBorder="1"/>
    <xf numFmtId="0" fontId="11" fillId="0" borderId="0" xfId="0" applyFont="1" applyFill="1"/>
    <xf numFmtId="0" fontId="17" fillId="26" borderId="17" xfId="0" applyFont="1" applyFill="1" applyBorder="1" applyAlignment="1">
      <alignment vertical="top"/>
    </xf>
    <xf numFmtId="0" fontId="11" fillId="0" borderId="0" xfId="0" applyFont="1" applyAlignment="1">
      <alignment vertical="top"/>
    </xf>
    <xf numFmtId="3" fontId="11" fillId="0" borderId="0" xfId="0" applyNumberFormat="1" applyFont="1"/>
    <xf numFmtId="0" fontId="19" fillId="0" borderId="0" xfId="0" applyFont="1" applyAlignment="1"/>
    <xf numFmtId="0" fontId="10" fillId="26" borderId="18" xfId="0" applyFont="1" applyFill="1" applyBorder="1" applyAlignment="1">
      <alignment horizontal="right" vertical="top"/>
    </xf>
    <xf numFmtId="0" fontId="10" fillId="26" borderId="19" xfId="0" applyFont="1" applyFill="1" applyBorder="1" applyAlignment="1">
      <alignment horizontal="right" vertical="top"/>
    </xf>
    <xf numFmtId="166" fontId="10" fillId="26" borderId="19" xfId="0" applyNumberFormat="1" applyFont="1" applyFill="1" applyBorder="1" applyAlignment="1">
      <alignment horizontal="right" vertical="top"/>
    </xf>
    <xf numFmtId="0" fontId="10" fillId="26" borderId="20" xfId="0" applyFont="1" applyFill="1" applyBorder="1" applyAlignment="1">
      <alignment horizontal="right" vertical="top"/>
    </xf>
    <xf numFmtId="0" fontId="7" fillId="0" borderId="0" xfId="0" applyFont="1"/>
    <xf numFmtId="0" fontId="16" fillId="0" borderId="0" xfId="0" applyFont="1" applyAlignment="1">
      <alignment horizontal="left"/>
    </xf>
    <xf numFmtId="0" fontId="19" fillId="0" borderId="0" xfId="0" applyFont="1" applyFill="1" applyBorder="1" applyAlignment="1">
      <alignment horizontal="left" wrapText="1"/>
    </xf>
    <xf numFmtId="0" fontId="7" fillId="0" borderId="0" xfId="0" applyFont="1" applyAlignment="1">
      <alignment horizontal="right"/>
    </xf>
    <xf numFmtId="3" fontId="10" fillId="26" borderId="21" xfId="0" applyNumberFormat="1" applyFont="1" applyFill="1" applyBorder="1"/>
    <xf numFmtId="178" fontId="10" fillId="26" borderId="21" xfId="0" applyNumberFormat="1" applyFont="1" applyFill="1" applyBorder="1"/>
    <xf numFmtId="167" fontId="10" fillId="26" borderId="21" xfId="0" applyNumberFormat="1" applyFont="1" applyFill="1" applyBorder="1"/>
    <xf numFmtId="0" fontId="11" fillId="0" borderId="0" xfId="0" applyFont="1" applyBorder="1"/>
    <xf numFmtId="178" fontId="13" fillId="0" borderId="0" xfId="0" applyNumberFormat="1" applyFont="1" applyFill="1" applyBorder="1"/>
    <xf numFmtId="178" fontId="11" fillId="0" borderId="0" xfId="0" applyNumberFormat="1" applyFont="1"/>
    <xf numFmtId="9" fontId="8" fillId="0" borderId="0" xfId="68" applyFont="1" applyFill="1" applyBorder="1" applyAlignment="1">
      <alignment horizontal="left"/>
    </xf>
    <xf numFmtId="9" fontId="11" fillId="0" borderId="0" xfId="68" applyFont="1"/>
    <xf numFmtId="9" fontId="13" fillId="0" borderId="0" xfId="68" applyFont="1" applyFill="1" applyBorder="1" applyAlignment="1">
      <alignment horizontal="left"/>
    </xf>
    <xf numFmtId="0" fontId="14" fillId="0" borderId="0" xfId="0" applyFont="1" applyAlignment="1"/>
    <xf numFmtId="0" fontId="59" fillId="0" borderId="0" xfId="0" applyFont="1"/>
    <xf numFmtId="0" fontId="60" fillId="0" borderId="0" xfId="0" applyFont="1"/>
    <xf numFmtId="0" fontId="61" fillId="0" borderId="0" xfId="0" applyFont="1"/>
    <xf numFmtId="0" fontId="62" fillId="0" borderId="0" xfId="0" applyFont="1"/>
    <xf numFmtId="0" fontId="2" fillId="0" borderId="0" xfId="0" applyFont="1" applyBorder="1" applyAlignment="1"/>
    <xf numFmtId="0" fontId="63" fillId="28" borderId="0" xfId="0" applyFont="1" applyFill="1" applyBorder="1" applyAlignment="1">
      <alignment horizontal="left"/>
    </xf>
    <xf numFmtId="0" fontId="63" fillId="28" borderId="26" xfId="0" applyFont="1" applyFill="1" applyBorder="1" applyAlignment="1">
      <alignment horizontal="left"/>
    </xf>
    <xf numFmtId="0" fontId="63" fillId="28" borderId="27" xfId="0" applyFont="1" applyFill="1" applyBorder="1" applyAlignment="1">
      <alignment horizontal="left"/>
    </xf>
    <xf numFmtId="49" fontId="63" fillId="28" borderId="27" xfId="0" applyNumberFormat="1" applyFont="1" applyFill="1" applyBorder="1" applyAlignment="1">
      <alignment horizontal="left"/>
    </xf>
    <xf numFmtId="49" fontId="63" fillId="28" borderId="28" xfId="0" applyNumberFormat="1" applyFont="1" applyFill="1" applyBorder="1" applyAlignment="1">
      <alignment horizontal="left"/>
    </xf>
    <xf numFmtId="49" fontId="7" fillId="0" borderId="0" xfId="0" applyNumberFormat="1" applyFont="1" applyFill="1" applyBorder="1" applyAlignment="1">
      <alignment horizontal="left"/>
    </xf>
    <xf numFmtId="49" fontId="7" fillId="0" borderId="26" xfId="0" applyNumberFormat="1" applyFont="1" applyFill="1" applyBorder="1" applyAlignment="1">
      <alignment horizontal="left"/>
    </xf>
    <xf numFmtId="49" fontId="7" fillId="0" borderId="29" xfId="0" applyNumberFormat="1" applyFont="1" applyFill="1" applyBorder="1" applyAlignment="1">
      <alignment horizontal="left"/>
    </xf>
    <xf numFmtId="49" fontId="7" fillId="0" borderId="30" xfId="0" applyNumberFormat="1" applyFont="1" applyFill="1" applyBorder="1" applyAlignment="1">
      <alignment horizontal="left"/>
    </xf>
    <xf numFmtId="167" fontId="7" fillId="0" borderId="0" xfId="0" applyNumberFormat="1" applyFont="1" applyAlignment="1">
      <alignment wrapText="1"/>
    </xf>
    <xf numFmtId="3" fontId="11" fillId="0" borderId="0" xfId="0" applyNumberFormat="1" applyFont="1" applyFill="1" applyBorder="1" applyAlignment="1">
      <alignment horizontal="right"/>
    </xf>
    <xf numFmtId="3" fontId="13" fillId="0" borderId="17" xfId="0" applyNumberFormat="1" applyFont="1" applyFill="1" applyBorder="1" applyAlignment="1">
      <alignment horizontal="right"/>
    </xf>
    <xf numFmtId="3" fontId="10" fillId="26" borderId="17" xfId="0" applyNumberFormat="1" applyFont="1" applyFill="1" applyBorder="1" applyAlignment="1">
      <alignment horizontal="right"/>
    </xf>
    <xf numFmtId="0" fontId="11" fillId="0" borderId="26" xfId="0" applyFont="1" applyBorder="1"/>
    <xf numFmtId="3" fontId="11" fillId="0" borderId="26" xfId="0" applyNumberFormat="1" applyFont="1" applyFill="1" applyBorder="1" applyAlignment="1">
      <alignment horizontal="right"/>
    </xf>
    <xf numFmtId="167" fontId="7" fillId="0" borderId="26" xfId="0" applyNumberFormat="1" applyFont="1" applyBorder="1" applyAlignment="1">
      <alignment wrapText="1"/>
    </xf>
    <xf numFmtId="3" fontId="13" fillId="0" borderId="26" xfId="0" applyNumberFormat="1" applyFont="1" applyFill="1" applyBorder="1" applyAlignment="1">
      <alignment horizontal="right"/>
    </xf>
    <xf numFmtId="3" fontId="10" fillId="26" borderId="26" xfId="0" applyNumberFormat="1" applyFont="1" applyFill="1" applyBorder="1" applyAlignment="1">
      <alignment horizontal="right"/>
    </xf>
    <xf numFmtId="3" fontId="7" fillId="0" borderId="26" xfId="0" applyNumberFormat="1" applyFont="1" applyFill="1" applyBorder="1" applyAlignment="1">
      <alignment horizontal="right"/>
    </xf>
    <xf numFmtId="0" fontId="8" fillId="0" borderId="0" xfId="0" applyFont="1" applyBorder="1" applyAlignment="1"/>
    <xf numFmtId="0" fontId="19" fillId="0" borderId="0" xfId="0" applyFont="1" applyFill="1" applyBorder="1" applyAlignment="1">
      <alignment wrapText="1"/>
    </xf>
    <xf numFmtId="1" fontId="10" fillId="26" borderId="26" xfId="0" applyNumberFormat="1" applyFont="1" applyFill="1" applyBorder="1" applyAlignment="1">
      <alignment horizontal="right" vertical="top"/>
    </xf>
    <xf numFmtId="10" fontId="7" fillId="0" borderId="26" xfId="68" applyNumberFormat="1" applyFont="1" applyFill="1" applyBorder="1" applyAlignment="1">
      <alignment horizontal="right"/>
    </xf>
    <xf numFmtId="3" fontId="7" fillId="0" borderId="26" xfId="68" applyNumberFormat="1" applyFont="1" applyFill="1" applyBorder="1" applyAlignment="1">
      <alignment horizontal="right"/>
    </xf>
    <xf numFmtId="0" fontId="2" fillId="0" borderId="0" xfId="0" applyFont="1" applyAlignment="1"/>
    <xf numFmtId="3" fontId="7" fillId="0" borderId="0" xfId="0" applyNumberFormat="1" applyFont="1" applyAlignment="1">
      <alignment wrapText="1"/>
    </xf>
    <xf numFmtId="49" fontId="64" fillId="0" borderId="0" xfId="58" applyNumberFormat="1" applyFont="1" applyFill="1" applyAlignment="1">
      <alignment vertical="center"/>
    </xf>
    <xf numFmtId="49" fontId="54" fillId="0" borderId="0" xfId="59" applyNumberFormat="1" applyFont="1" applyFill="1"/>
    <xf numFmtId="49" fontId="4" fillId="0" borderId="0" xfId="58" applyNumberFormat="1" applyFill="1"/>
    <xf numFmtId="49" fontId="25" fillId="0" borderId="0" xfId="59" applyNumberFormat="1" applyFill="1"/>
    <xf numFmtId="49" fontId="4" fillId="0" borderId="0" xfId="59" applyNumberFormat="1" applyFont="1" applyFill="1" applyAlignment="1">
      <alignment horizontal="center" wrapText="1"/>
    </xf>
    <xf numFmtId="49" fontId="25" fillId="0" borderId="0" xfId="59" applyNumberFormat="1" applyFill="1" applyAlignment="1">
      <alignment wrapText="1"/>
    </xf>
    <xf numFmtId="49" fontId="4" fillId="0" borderId="0" xfId="58" applyNumberFormat="1" applyFont="1" applyFill="1" applyAlignment="1">
      <alignment horizontal="center" wrapText="1"/>
    </xf>
    <xf numFmtId="49" fontId="57" fillId="0" borderId="0" xfId="52" applyNumberFormat="1" applyFill="1"/>
    <xf numFmtId="49" fontId="65" fillId="0" borderId="0" xfId="58" applyNumberFormat="1" applyFont="1" applyFill="1" applyAlignment="1">
      <alignment vertical="center" wrapText="1"/>
    </xf>
    <xf numFmtId="49" fontId="54" fillId="0" borderId="0" xfId="58" applyNumberFormat="1" applyFont="1" applyFill="1"/>
    <xf numFmtId="49" fontId="4" fillId="0" borderId="0" xfId="58" applyNumberFormat="1" applyFont="1" applyFill="1" applyAlignment="1">
      <alignment wrapText="1"/>
    </xf>
    <xf numFmtId="49" fontId="4" fillId="0" borderId="0" xfId="58" applyNumberFormat="1" applyFont="1" applyFill="1"/>
    <xf numFmtId="49" fontId="16" fillId="0" borderId="0" xfId="0" applyNumberFormat="1" applyFont="1" applyFill="1" applyAlignment="1">
      <alignment wrapText="1"/>
    </xf>
    <xf numFmtId="49" fontId="16" fillId="0" borderId="0" xfId="0" applyNumberFormat="1" applyFont="1" applyFill="1" applyAlignment="1">
      <alignment horizontal="left"/>
    </xf>
    <xf numFmtId="49" fontId="16" fillId="0" borderId="0" xfId="58" applyNumberFormat="1" applyFont="1" applyFill="1" applyAlignment="1">
      <alignment wrapText="1"/>
    </xf>
    <xf numFmtId="49" fontId="66" fillId="0" borderId="0" xfId="58" applyNumberFormat="1" applyFont="1" applyFill="1" applyAlignment="1">
      <alignment horizontal="justify" vertical="center" wrapText="1"/>
    </xf>
    <xf numFmtId="49" fontId="64" fillId="0" borderId="0" xfId="58" applyNumberFormat="1" applyFont="1" applyFill="1" applyAlignment="1">
      <alignment horizontal="justify" vertical="center" wrapText="1"/>
    </xf>
    <xf numFmtId="49" fontId="67" fillId="0" borderId="0" xfId="58" applyNumberFormat="1" applyFont="1" applyFill="1" applyAlignment="1">
      <alignment vertical="center" wrapText="1"/>
    </xf>
    <xf numFmtId="49" fontId="64" fillId="0" borderId="0" xfId="58" applyNumberFormat="1" applyFont="1" applyFill="1" applyAlignment="1">
      <alignment vertical="center" wrapText="1"/>
    </xf>
    <xf numFmtId="49" fontId="68" fillId="0" borderId="0" xfId="58" applyNumberFormat="1" applyFont="1" applyFill="1" applyAlignment="1">
      <alignment vertical="center" wrapText="1"/>
    </xf>
    <xf numFmtId="49" fontId="7" fillId="0" borderId="0" xfId="58" applyNumberFormat="1" applyFont="1" applyFill="1" applyAlignment="1">
      <alignment wrapText="1"/>
    </xf>
    <xf numFmtId="49" fontId="7" fillId="0" borderId="0" xfId="58" applyNumberFormat="1" applyFont="1" applyFill="1"/>
    <xf numFmtId="0" fontId="8" fillId="0" borderId="0" xfId="0" applyFont="1" applyAlignment="1">
      <alignment horizontal="left"/>
    </xf>
    <xf numFmtId="1" fontId="10" fillId="26" borderId="17" xfId="0" applyNumberFormat="1" applyFont="1" applyFill="1" applyBorder="1" applyAlignment="1">
      <alignment horizontal="right" vertical="top"/>
    </xf>
    <xf numFmtId="0" fontId="0" fillId="0" borderId="17" xfId="0" applyBorder="1" applyAlignment="1">
      <alignment horizontal="right" vertical="top"/>
    </xf>
    <xf numFmtId="0" fontId="14" fillId="0" borderId="0" xfId="0" applyFont="1"/>
    <xf numFmtId="0" fontId="16" fillId="0" borderId="0" xfId="0" applyFont="1" applyAlignment="1">
      <alignment horizontal="left"/>
    </xf>
    <xf numFmtId="0" fontId="10" fillId="26" borderId="0" xfId="0" applyFont="1" applyFill="1" applyBorder="1" applyAlignment="1">
      <alignment vertical="top"/>
    </xf>
    <xf numFmtId="0" fontId="0" fillId="0" borderId="0" xfId="0" applyBorder="1" applyAlignment="1"/>
    <xf numFmtId="0" fontId="10" fillId="26" borderId="22" xfId="0" applyFont="1" applyFill="1" applyBorder="1" applyAlignment="1">
      <alignment horizontal="center" vertical="top" wrapText="1"/>
    </xf>
    <xf numFmtId="0" fontId="10" fillId="26" borderId="23" xfId="0" applyFont="1" applyFill="1" applyBorder="1" applyAlignment="1">
      <alignment horizontal="center" vertical="top" wrapText="1"/>
    </xf>
    <xf numFmtId="0" fontId="10" fillId="26" borderId="24" xfId="0" applyFont="1" applyFill="1" applyBorder="1" applyAlignment="1">
      <alignment horizontal="center" vertical="top" wrapText="1"/>
    </xf>
    <xf numFmtId="0" fontId="0" fillId="0" borderId="23" xfId="0" applyBorder="1"/>
    <xf numFmtId="0" fontId="19" fillId="0" borderId="0" xfId="0" applyFont="1" applyFill="1" applyBorder="1" applyAlignment="1">
      <alignment wrapText="1"/>
    </xf>
    <xf numFmtId="0" fontId="8" fillId="0" borderId="0" xfId="0" applyFont="1" applyFill="1" applyBorder="1" applyAlignment="1">
      <alignment wrapText="1"/>
    </xf>
    <xf numFmtId="49" fontId="63" fillId="28" borderId="31" xfId="0" applyNumberFormat="1" applyFont="1" applyFill="1" applyBorder="1" applyAlignment="1">
      <alignment horizontal="center"/>
    </xf>
    <xf numFmtId="49" fontId="63" fillId="28" borderId="32" xfId="0" applyNumberFormat="1" applyFont="1" applyFill="1" applyBorder="1" applyAlignment="1">
      <alignment horizontal="center"/>
    </xf>
    <xf numFmtId="49" fontId="63" fillId="28" borderId="33" xfId="0" applyNumberFormat="1" applyFont="1" applyFill="1" applyBorder="1" applyAlignment="1">
      <alignment horizontal="center"/>
    </xf>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te" xfId="64"/>
    <cellStyle name="Output" xfId="65"/>
    <cellStyle name="Percent 2" xfId="66"/>
    <cellStyle name="Percent_1 SubOverv.USd" xfId="67"/>
    <cellStyle name="Pourcentage" xfId="68" builtinId="5"/>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Vérification" xfId="80" builtinId="23" customBuiltin="1"/>
    <cellStyle name="Warning Text" xfId="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000080"/>
      <rgbColor rgb="00C0C0C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'3.6 Graphique 1'!$A$16</c:f>
              <c:strCache>
                <c:ptCount val="1"/>
                <c:pt idx="0">
                  <c:v>Total en retard</c:v>
                </c:pt>
              </c:strCache>
            </c:strRef>
          </c:tx>
          <c:spPr>
            <a:ln>
              <a:solidFill>
                <a:srgbClr val="0000FF"/>
              </a:solidFill>
            </a:ln>
          </c:spPr>
          <c:marker>
            <c:symbol val="none"/>
          </c:marker>
          <c:dLbls>
            <c:dLbl>
              <c:idx val="15"/>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dLbl>
            <c:showLegendKey val="0"/>
            <c:showVal val="0"/>
            <c:showCatName val="0"/>
            <c:showSerName val="0"/>
            <c:showPercent val="0"/>
            <c:showBubbleSize val="0"/>
          </c:dLbls>
          <c:cat>
            <c:strRef>
              <c:f>'3.6 Graphique 1'!$B$5:$Q$6</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'3.6 Graphique 1'!$B$18:$Q$18</c:f>
              <c:numCache>
                <c:formatCode>0.0</c:formatCode>
                <c:ptCount val="16"/>
                <c:pt idx="0">
                  <c:v>17.472694575021354</c:v>
                </c:pt>
                <c:pt idx="1">
                  <c:v>16.487986680468154</c:v>
                </c:pt>
                <c:pt idx="2">
                  <c:v>16.084168735024551</c:v>
                </c:pt>
                <c:pt idx="3">
                  <c:v>15.601071384981029</c:v>
                </c:pt>
                <c:pt idx="4">
                  <c:v>14.153167571460154</c:v>
                </c:pt>
                <c:pt idx="5">
                  <c:v>13.43022913546007</c:v>
                </c:pt>
                <c:pt idx="6">
                  <c:v>12.340561184468967</c:v>
                </c:pt>
                <c:pt idx="7">
                  <c:v>11.972673686076622</c:v>
                </c:pt>
                <c:pt idx="8">
                  <c:v>11.370733392922491</c:v>
                </c:pt>
                <c:pt idx="9">
                  <c:v>10.447732478946005</c:v>
                </c:pt>
                <c:pt idx="10">
                  <c:v>9.7535802650938592</c:v>
                </c:pt>
                <c:pt idx="11">
                  <c:v>9.088219284797578</c:v>
                </c:pt>
                <c:pt idx="12">
                  <c:v>7.6973909668322005</c:v>
                </c:pt>
                <c:pt idx="13">
                  <c:v>6.6962790376923529</c:v>
                </c:pt>
                <c:pt idx="14">
                  <c:v>5.4184287251164447</c:v>
                </c:pt>
                <c:pt idx="15">
                  <c:v>4.4324825412520816</c:v>
                </c:pt>
              </c:numCache>
            </c:numRef>
          </c:val>
          <c:smooth val="0"/>
        </c:ser>
        <c:dLbls>
          <c:showLegendKey val="0"/>
          <c:showVal val="0"/>
          <c:showCatName val="0"/>
          <c:showSerName val="0"/>
          <c:showPercent val="0"/>
          <c:showBubbleSize val="0"/>
        </c:dLbls>
        <c:marker val="1"/>
        <c:smooth val="0"/>
        <c:axId val="115231744"/>
        <c:axId val="118571776"/>
      </c:lineChart>
      <c:catAx>
        <c:axId val="11523174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8571776"/>
        <c:crosses val="autoZero"/>
        <c:auto val="1"/>
        <c:lblAlgn val="ctr"/>
        <c:lblOffset val="100"/>
        <c:noMultiLvlLbl val="0"/>
      </c:catAx>
      <c:valAx>
        <c:axId val="118571776"/>
        <c:scaling>
          <c:orientation val="minMax"/>
        </c:scaling>
        <c:delete val="0"/>
        <c:axPos val="l"/>
        <c:numFmt formatCode="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5231744"/>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124837627306544E-2"/>
          <c:y val="8.0385852090032156E-2"/>
          <c:w val="0.80589322964047405"/>
          <c:h val="0.58199356913183276"/>
        </c:manualLayout>
      </c:layout>
      <c:barChart>
        <c:barDir val="col"/>
        <c:grouping val="clustered"/>
        <c:varyColors val="0"/>
        <c:ser>
          <c:idx val="0"/>
          <c:order val="0"/>
          <c:tx>
            <c:strRef>
              <c:f>'3.6 Graphique 2'!$B$28</c:f>
              <c:strCache>
                <c:ptCount val="1"/>
                <c:pt idx="0">
                  <c:v>Garçons</c:v>
                </c:pt>
              </c:strCache>
            </c:strRef>
          </c:tx>
          <c:spPr>
            <a:solidFill>
              <a:srgbClr val="0000FF"/>
            </a:solidFill>
            <a:ln w="25400">
              <a:noFill/>
            </a:ln>
          </c:spPr>
          <c:invertIfNegative val="0"/>
          <c:dLbls>
            <c:spPr>
              <a:noFill/>
              <a:ln w="25400">
                <a:noFill/>
              </a:ln>
            </c:spPr>
            <c:txPr>
              <a:bodyPr/>
              <a:lstStyle/>
              <a:p>
                <a:pPr>
                  <a:defRPr sz="7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'3.6 Graphique 2'!$A$29:$A$38</c:f>
              <c:strCache>
                <c:ptCount val="10"/>
                <c:pt idx="0">
                  <c:v>Agriculteur</c:v>
                </c:pt>
                <c:pt idx="1">
                  <c:v>Artisan, commerçant</c:v>
                </c:pt>
                <c:pt idx="2">
                  <c:v>Cadre</c:v>
                </c:pt>
                <c:pt idx="3">
                  <c:v>Profession intermédiaire</c:v>
                </c:pt>
                <c:pt idx="4">
                  <c:v>Enseignant</c:v>
                </c:pt>
                <c:pt idx="5">
                  <c:v>Employé</c:v>
                </c:pt>
                <c:pt idx="6">
                  <c:v>Ouvrier</c:v>
                </c:pt>
                <c:pt idx="7">
                  <c:v>Retraité</c:v>
                </c:pt>
                <c:pt idx="8">
                  <c:v>Inactif</c:v>
                </c:pt>
                <c:pt idx="9">
                  <c:v>Ensemble</c:v>
                </c:pt>
              </c:strCache>
            </c:strRef>
          </c:cat>
          <c:val>
            <c:numRef>
              <c:f>'3.6 Graphique 2'!$B$29:$B$38</c:f>
              <c:numCache>
                <c:formatCode>0.0</c:formatCode>
                <c:ptCount val="10"/>
                <c:pt idx="0">
                  <c:v>3.50135317997294</c:v>
                </c:pt>
                <c:pt idx="1">
                  <c:v>4.1163981516173394</c:v>
                </c:pt>
                <c:pt idx="2">
                  <c:v>1.4952394597340399</c:v>
                </c:pt>
                <c:pt idx="3">
                  <c:v>2.7509652509652498</c:v>
                </c:pt>
                <c:pt idx="4">
                  <c:v>1.3415724855679301</c:v>
                </c:pt>
                <c:pt idx="5">
                  <c:v>4.3740004224629603</c:v>
                </c:pt>
                <c:pt idx="6">
                  <c:v>5.9002049954763605</c:v>
                </c:pt>
                <c:pt idx="7">
                  <c:v>7.3130377233620107</c:v>
                </c:pt>
                <c:pt idx="8">
                  <c:v>11.428941610042601</c:v>
                </c:pt>
                <c:pt idx="9">
                  <c:v>5.0499715213443874</c:v>
                </c:pt>
              </c:numCache>
            </c:numRef>
          </c:val>
        </c:ser>
        <c:ser>
          <c:idx val="1"/>
          <c:order val="1"/>
          <c:tx>
            <c:strRef>
              <c:f>'3.6 Graphique 2'!$C$28</c:f>
              <c:strCache>
                <c:ptCount val="1"/>
                <c:pt idx="0">
                  <c:v>Filles</c:v>
                </c:pt>
              </c:strCache>
            </c:strRef>
          </c:tx>
          <c:spPr>
            <a:solidFill>
              <a:srgbClr val="99CCFF"/>
            </a:solidFill>
            <a:ln w="25400">
              <a:noFill/>
            </a:ln>
          </c:spPr>
          <c:invertIfNegative val="0"/>
          <c:dLbls>
            <c:spPr>
              <a:noFill/>
              <a:ln w="25400">
                <a:noFill/>
              </a:ln>
            </c:spPr>
            <c:txPr>
              <a:bodyPr/>
              <a:lstStyle/>
              <a:p>
                <a:pPr>
                  <a:defRPr sz="7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'3.6 Graphique 2'!$A$29:$A$38</c:f>
              <c:strCache>
                <c:ptCount val="10"/>
                <c:pt idx="0">
                  <c:v>Agriculteur</c:v>
                </c:pt>
                <c:pt idx="1">
                  <c:v>Artisan, commerçant</c:v>
                </c:pt>
                <c:pt idx="2">
                  <c:v>Cadre</c:v>
                </c:pt>
                <c:pt idx="3">
                  <c:v>Profession intermédiaire</c:v>
                </c:pt>
                <c:pt idx="4">
                  <c:v>Enseignant</c:v>
                </c:pt>
                <c:pt idx="5">
                  <c:v>Employé</c:v>
                </c:pt>
                <c:pt idx="6">
                  <c:v>Ouvrier</c:v>
                </c:pt>
                <c:pt idx="7">
                  <c:v>Retraité</c:v>
                </c:pt>
                <c:pt idx="8">
                  <c:v>Inactif</c:v>
                </c:pt>
                <c:pt idx="9">
                  <c:v>Ensemble</c:v>
                </c:pt>
              </c:strCache>
            </c:strRef>
          </c:cat>
          <c:val>
            <c:numRef>
              <c:f>'3.6 Graphique 2'!$C$29:$C$38</c:f>
              <c:numCache>
                <c:formatCode>0.0</c:formatCode>
                <c:ptCount val="10"/>
                <c:pt idx="0">
                  <c:v>1.8373596461381401</c:v>
                </c:pt>
                <c:pt idx="1">
                  <c:v>2.7274140074595903</c:v>
                </c:pt>
                <c:pt idx="2">
                  <c:v>0.94744027303754297</c:v>
                </c:pt>
                <c:pt idx="3">
                  <c:v>1.82070508306061</c:v>
                </c:pt>
                <c:pt idx="4">
                  <c:v>0.87629743066190202</c:v>
                </c:pt>
                <c:pt idx="5">
                  <c:v>3.2602936134401399</c:v>
                </c:pt>
                <c:pt idx="6">
                  <c:v>4.6028254502252599</c:v>
                </c:pt>
                <c:pt idx="7">
                  <c:v>6.0514877967235003</c:v>
                </c:pt>
                <c:pt idx="8">
                  <c:v>8.9208822754034998</c:v>
                </c:pt>
                <c:pt idx="9">
                  <c:v>3.7954276071277904</c:v>
                </c:pt>
              </c:numCache>
            </c:numRef>
          </c:val>
        </c:ser>
        <c:dLbls>
          <c:showLegendKey val="0"/>
          <c:showVal val="0"/>
          <c:showCatName val="0"/>
          <c:showSerName val="0"/>
          <c:showPercent val="0"/>
          <c:showBubbleSize val="0"/>
        </c:dLbls>
        <c:gapWidth val="150"/>
        <c:axId val="118601600"/>
        <c:axId val="118603136"/>
      </c:barChart>
      <c:catAx>
        <c:axId val="118601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675" b="0" i="0" u="none" strike="noStrike" baseline="0">
                <a:solidFill>
                  <a:srgbClr val="000000"/>
                </a:solidFill>
                <a:latin typeface="Arial"/>
                <a:ea typeface="Arial"/>
                <a:cs typeface="Arial"/>
              </a:defRPr>
            </a:pPr>
            <a:endParaRPr lang="fr-FR"/>
          </a:p>
        </c:txPr>
        <c:crossAx val="118603136"/>
        <c:crosses val="autoZero"/>
        <c:auto val="1"/>
        <c:lblAlgn val="ctr"/>
        <c:lblOffset val="100"/>
        <c:tickLblSkip val="1"/>
        <c:tickMarkSkip val="1"/>
        <c:noMultiLvlLbl val="0"/>
      </c:catAx>
      <c:valAx>
        <c:axId val="118603136"/>
        <c:scaling>
          <c:orientation val="minMax"/>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8601600"/>
        <c:crosses val="autoZero"/>
        <c:crossBetween val="between"/>
      </c:valAx>
      <c:spPr>
        <a:noFill/>
        <a:ln w="25400">
          <a:noFill/>
        </a:ln>
      </c:spPr>
    </c:plotArea>
    <c:legend>
      <c:legendPos val="r"/>
      <c:layout>
        <c:manualLayout>
          <c:xMode val="edge"/>
          <c:yMode val="edge"/>
          <c:wMode val="edge"/>
          <c:hMode val="edge"/>
          <c:x val="0.29982687172768913"/>
          <c:y val="7.3954983922829579E-2"/>
          <c:w val="0.52339724432192936"/>
          <c:h val="0.13826366559485531"/>
        </c:manualLayout>
      </c:layout>
      <c:overlay val="0"/>
      <c:spPr>
        <a:solidFill>
          <a:srgbClr val="FFFFFF"/>
        </a:solidFill>
        <a:ln w="25400">
          <a:noFill/>
        </a:ln>
      </c:spPr>
      <c:txPr>
        <a:bodyPr/>
        <a:lstStyle/>
        <a:p>
          <a:pPr>
            <a:defRPr sz="5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10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704850</xdr:colOff>
      <xdr:row>22</xdr:row>
      <xdr:rowOff>95250</xdr:rowOff>
    </xdr:from>
    <xdr:to>
      <xdr:col>9</xdr:col>
      <xdr:colOff>409575</xdr:colOff>
      <xdr:row>38</xdr:row>
      <xdr:rowOff>0</xdr:rowOff>
    </xdr:to>
    <xdr:graphicFrame macro="">
      <xdr:nvGraphicFramePr>
        <xdr:cNvPr id="1339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114300</xdr:rowOff>
    </xdr:from>
    <xdr:to>
      <xdr:col>5</xdr:col>
      <xdr:colOff>676275</xdr:colOff>
      <xdr:row>23</xdr:row>
      <xdr:rowOff>0</xdr:rowOff>
    </xdr:to>
    <xdr:graphicFrame macro="">
      <xdr:nvGraphicFramePr>
        <xdr:cNvPr id="12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752475</xdr:colOff>
      <xdr:row>4</xdr:row>
      <xdr:rowOff>19050</xdr:rowOff>
    </xdr:from>
    <xdr:to>
      <xdr:col>13</xdr:col>
      <xdr:colOff>200025</xdr:colOff>
      <xdr:row>38</xdr:row>
      <xdr:rowOff>19050</xdr:rowOff>
    </xdr:to>
    <xdr:pic>
      <xdr:nvPicPr>
        <xdr:cNvPr id="110645"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0" y="695325"/>
          <a:ext cx="4781550" cy="551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r-depp-b1/A_Publications/RERS/A_RERS-2020/Chapitre%203/Macro_Notice_ch_03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3.1 Notice"/>
      <sheetName val="3.2 Notice"/>
      <sheetName val="3.3 Notice"/>
      <sheetName val="3.4 Notice"/>
      <sheetName val="3.5 Notice"/>
      <sheetName val="3.6 Notice"/>
      <sheetName val="3.7 Notice"/>
      <sheetName val="3.8 Notice"/>
      <sheetName val="3.9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G100"/>
  <sheetViews>
    <sheetView tabSelected="1" zoomScaleNormal="100" zoomScaleSheetLayoutView="110" workbookViewId="0"/>
  </sheetViews>
  <sheetFormatPr baseColWidth="10" defaultRowHeight="12.75" x14ac:dyDescent="0.2"/>
  <cols>
    <col min="1" max="1" width="90.7109375" style="96" customWidth="1"/>
    <col min="2" max="16384" width="11.42578125" style="96"/>
  </cols>
  <sheetData>
    <row r="1" spans="1:7" x14ac:dyDescent="0.2">
      <c r="A1" s="95" t="s">
        <v>126</v>
      </c>
    </row>
    <row r="2" spans="1:7" x14ac:dyDescent="0.2">
      <c r="A2" s="97"/>
    </row>
    <row r="3" spans="1:7" ht="27.75" x14ac:dyDescent="0.2">
      <c r="A3" s="98" t="s">
        <v>125</v>
      </c>
    </row>
    <row r="4" spans="1:7" x14ac:dyDescent="0.2">
      <c r="A4" s="99"/>
    </row>
    <row r="5" spans="1:7" x14ac:dyDescent="0.2">
      <c r="A5" s="97"/>
    </row>
    <row r="6" spans="1:7" ht="102" customHeight="1" x14ac:dyDescent="0.2">
      <c r="A6" s="100" t="s">
        <v>124</v>
      </c>
    </row>
    <row r="8" spans="1:7" x14ac:dyDescent="0.2">
      <c r="A8" s="101" t="s">
        <v>123</v>
      </c>
    </row>
    <row r="10" spans="1:7" ht="15.75" x14ac:dyDescent="0.2">
      <c r="A10" s="102" t="s">
        <v>122</v>
      </c>
    </row>
    <row r="11" spans="1:7" x14ac:dyDescent="0.2">
      <c r="A11" s="103"/>
    </row>
    <row r="12" spans="1:7" x14ac:dyDescent="0.2">
      <c r="A12" s="103"/>
    </row>
    <row r="13" spans="1:7" x14ac:dyDescent="0.2">
      <c r="A13" s="103"/>
    </row>
    <row r="14" spans="1:7" s="105" customFormat="1" x14ac:dyDescent="0.2">
      <c r="A14" s="104"/>
    </row>
    <row r="15" spans="1:7" ht="35.1" customHeight="1" x14ac:dyDescent="0.2">
      <c r="A15" s="94" t="s">
        <v>121</v>
      </c>
    </row>
    <row r="16" spans="1:7" x14ac:dyDescent="0.2">
      <c r="A16" s="106" t="s">
        <v>127</v>
      </c>
      <c r="B16" s="107"/>
      <c r="C16" s="107"/>
      <c r="D16" s="107"/>
      <c r="E16" s="107"/>
      <c r="F16" s="107"/>
      <c r="G16" s="107"/>
    </row>
    <row r="17" spans="1:1" x14ac:dyDescent="0.2">
      <c r="A17" s="106" t="s">
        <v>128</v>
      </c>
    </row>
    <row r="18" spans="1:1" ht="24" x14ac:dyDescent="0.2">
      <c r="A18" s="106" t="s">
        <v>95</v>
      </c>
    </row>
    <row r="19" spans="1:1" x14ac:dyDescent="0.2">
      <c r="A19" s="106" t="s">
        <v>129</v>
      </c>
    </row>
    <row r="20" spans="1:1" x14ac:dyDescent="0.2">
      <c r="A20" s="108"/>
    </row>
    <row r="21" spans="1:1" x14ac:dyDescent="0.2">
      <c r="A21" s="108"/>
    </row>
    <row r="22" spans="1:1" x14ac:dyDescent="0.2">
      <c r="A22" s="108"/>
    </row>
    <row r="23" spans="1:1" x14ac:dyDescent="0.2">
      <c r="A23" s="108"/>
    </row>
    <row r="24" spans="1:1" x14ac:dyDescent="0.2">
      <c r="A24" s="108"/>
    </row>
    <row r="25" spans="1:1" ht="35.1" customHeight="1" x14ac:dyDescent="0.2">
      <c r="A25" s="94" t="s">
        <v>120</v>
      </c>
    </row>
    <row r="26" spans="1:1" ht="22.5" x14ac:dyDescent="0.2">
      <c r="A26" s="109" t="s">
        <v>119</v>
      </c>
    </row>
    <row r="27" spans="1:1" x14ac:dyDescent="0.2">
      <c r="A27" s="109" t="s">
        <v>118</v>
      </c>
    </row>
    <row r="28" spans="1:1" x14ac:dyDescent="0.2">
      <c r="A28" s="109" t="s">
        <v>117</v>
      </c>
    </row>
    <row r="29" spans="1:1" ht="35.1" customHeight="1" x14ac:dyDescent="0.2">
      <c r="A29" s="110" t="s">
        <v>116</v>
      </c>
    </row>
    <row r="30" spans="1:1" ht="22.5" x14ac:dyDescent="0.2">
      <c r="A30" s="111" t="s">
        <v>115</v>
      </c>
    </row>
    <row r="31" spans="1:1" x14ac:dyDescent="0.2">
      <c r="A31" s="111" t="s">
        <v>114</v>
      </c>
    </row>
    <row r="32" spans="1:1" ht="35.1" customHeight="1" x14ac:dyDescent="0.2">
      <c r="A32" s="112" t="s">
        <v>113</v>
      </c>
    </row>
    <row r="33" spans="1:1" x14ac:dyDescent="0.2">
      <c r="A33" s="113" t="s">
        <v>112</v>
      </c>
    </row>
    <row r="34" spans="1:1" x14ac:dyDescent="0.2">
      <c r="A34" s="105"/>
    </row>
    <row r="35" spans="1:1" ht="22.5" x14ac:dyDescent="0.2">
      <c r="A35" s="114" t="s">
        <v>111</v>
      </c>
    </row>
    <row r="36" spans="1:1" x14ac:dyDescent="0.2">
      <c r="A36" s="115"/>
    </row>
    <row r="37" spans="1:1" x14ac:dyDescent="0.2">
      <c r="A37" s="94" t="s">
        <v>110</v>
      </c>
    </row>
    <row r="38" spans="1:1" x14ac:dyDescent="0.2">
      <c r="A38" s="115"/>
    </row>
    <row r="39" spans="1:1" x14ac:dyDescent="0.2">
      <c r="A39" s="115" t="s">
        <v>109</v>
      </c>
    </row>
    <row r="40" spans="1:1" x14ac:dyDescent="0.2">
      <c r="A40" s="115" t="s">
        <v>108</v>
      </c>
    </row>
    <row r="41" spans="1:1" x14ac:dyDescent="0.2">
      <c r="A41" s="115" t="s">
        <v>107</v>
      </c>
    </row>
    <row r="42" spans="1:1" x14ac:dyDescent="0.2">
      <c r="A42" s="115" t="s">
        <v>106</v>
      </c>
    </row>
    <row r="43" spans="1:1" x14ac:dyDescent="0.2">
      <c r="A43" s="105"/>
    </row>
    <row r="44" spans="1:1" x14ac:dyDescent="0.2">
      <c r="A44" s="105"/>
    </row>
    <row r="45" spans="1:1" x14ac:dyDescent="0.2">
      <c r="A45" s="105"/>
    </row>
    <row r="46" spans="1:1" x14ac:dyDescent="0.2">
      <c r="A46" s="105"/>
    </row>
    <row r="47" spans="1:1" x14ac:dyDescent="0.2">
      <c r="A47" s="105"/>
    </row>
    <row r="48" spans="1:1" x14ac:dyDescent="0.2">
      <c r="A48" s="105"/>
    </row>
    <row r="49" spans="1:1" x14ac:dyDescent="0.2">
      <c r="A49" s="105"/>
    </row>
    <row r="50" spans="1:1" x14ac:dyDescent="0.2">
      <c r="A50" s="105"/>
    </row>
    <row r="51" spans="1:1" x14ac:dyDescent="0.2">
      <c r="A51" s="105"/>
    </row>
    <row r="52" spans="1:1" x14ac:dyDescent="0.2">
      <c r="A52" s="105"/>
    </row>
    <row r="53" spans="1:1" x14ac:dyDescent="0.2">
      <c r="A53" s="105"/>
    </row>
    <row r="54" spans="1:1" x14ac:dyDescent="0.2">
      <c r="A54" s="105"/>
    </row>
    <row r="55" spans="1:1" x14ac:dyDescent="0.2">
      <c r="A55" s="105"/>
    </row>
    <row r="56" spans="1:1" x14ac:dyDescent="0.2">
      <c r="A56" s="105"/>
    </row>
    <row r="57" spans="1:1" x14ac:dyDescent="0.2">
      <c r="A57" s="105"/>
    </row>
    <row r="58" spans="1:1" x14ac:dyDescent="0.2">
      <c r="A58" s="105"/>
    </row>
    <row r="59" spans="1:1" x14ac:dyDescent="0.2">
      <c r="A59" s="105"/>
    </row>
    <row r="60" spans="1:1" x14ac:dyDescent="0.2">
      <c r="A60" s="105"/>
    </row>
    <row r="61" spans="1:1" x14ac:dyDescent="0.2">
      <c r="A61" s="105"/>
    </row>
    <row r="62" spans="1:1" x14ac:dyDescent="0.2">
      <c r="A62" s="105"/>
    </row>
    <row r="63" spans="1:1" x14ac:dyDescent="0.2">
      <c r="A63" s="105"/>
    </row>
    <row r="64" spans="1:1" x14ac:dyDescent="0.2">
      <c r="A64" s="105"/>
    </row>
    <row r="65" spans="1:1" x14ac:dyDescent="0.2">
      <c r="A65" s="105"/>
    </row>
    <row r="66" spans="1:1" x14ac:dyDescent="0.2">
      <c r="A66" s="105"/>
    </row>
    <row r="67" spans="1:1" x14ac:dyDescent="0.2">
      <c r="A67" s="105"/>
    </row>
    <row r="68" spans="1:1" x14ac:dyDescent="0.2">
      <c r="A68" s="105"/>
    </row>
    <row r="69" spans="1:1" x14ac:dyDescent="0.2">
      <c r="A69" s="105"/>
    </row>
    <row r="70" spans="1:1" x14ac:dyDescent="0.2">
      <c r="A70" s="105"/>
    </row>
    <row r="71" spans="1:1" x14ac:dyDescent="0.2">
      <c r="A71" s="105"/>
    </row>
    <row r="72" spans="1:1" x14ac:dyDescent="0.2">
      <c r="A72" s="105"/>
    </row>
    <row r="73" spans="1:1" x14ac:dyDescent="0.2">
      <c r="A73" s="105"/>
    </row>
    <row r="74" spans="1:1" x14ac:dyDescent="0.2">
      <c r="A74" s="105"/>
    </row>
    <row r="75" spans="1:1" x14ac:dyDescent="0.2">
      <c r="A75" s="105"/>
    </row>
    <row r="76" spans="1:1" x14ac:dyDescent="0.2">
      <c r="A76" s="105"/>
    </row>
    <row r="77" spans="1:1" x14ac:dyDescent="0.2">
      <c r="A77" s="105"/>
    </row>
    <row r="78" spans="1:1" x14ac:dyDescent="0.2">
      <c r="A78" s="105"/>
    </row>
    <row r="79" spans="1:1" x14ac:dyDescent="0.2">
      <c r="A79" s="105"/>
    </row>
    <row r="80" spans="1:1" x14ac:dyDescent="0.2">
      <c r="A80" s="105"/>
    </row>
    <row r="81" spans="1:1" x14ac:dyDescent="0.2">
      <c r="A81" s="105"/>
    </row>
    <row r="82" spans="1:1" x14ac:dyDescent="0.2">
      <c r="A82" s="105"/>
    </row>
    <row r="83" spans="1:1" x14ac:dyDescent="0.2">
      <c r="A83" s="105"/>
    </row>
    <row r="84" spans="1:1" x14ac:dyDescent="0.2">
      <c r="A84" s="105"/>
    </row>
    <row r="85" spans="1:1" x14ac:dyDescent="0.2">
      <c r="A85" s="105"/>
    </row>
    <row r="86" spans="1:1" x14ac:dyDescent="0.2">
      <c r="A86" s="105"/>
    </row>
    <row r="87" spans="1:1" x14ac:dyDescent="0.2">
      <c r="A87" s="105"/>
    </row>
    <row r="88" spans="1:1" x14ac:dyDescent="0.2">
      <c r="A88" s="105"/>
    </row>
    <row r="89" spans="1:1" x14ac:dyDescent="0.2">
      <c r="A89" s="105"/>
    </row>
    <row r="90" spans="1:1" x14ac:dyDescent="0.2">
      <c r="A90" s="105"/>
    </row>
    <row r="91" spans="1:1" x14ac:dyDescent="0.2">
      <c r="A91" s="105"/>
    </row>
    <row r="92" spans="1:1" x14ac:dyDescent="0.2">
      <c r="A92" s="105"/>
    </row>
    <row r="93" spans="1:1" x14ac:dyDescent="0.2">
      <c r="A93" s="105"/>
    </row>
    <row r="94" spans="1:1" x14ac:dyDescent="0.2">
      <c r="A94" s="105"/>
    </row>
    <row r="95" spans="1:1" x14ac:dyDescent="0.2">
      <c r="A95" s="105"/>
    </row>
    <row r="96" spans="1:1" x14ac:dyDescent="0.2">
      <c r="A96" s="105"/>
    </row>
    <row r="97" spans="1:1" x14ac:dyDescent="0.2">
      <c r="A97" s="105"/>
    </row>
    <row r="98" spans="1:1" x14ac:dyDescent="0.2">
      <c r="A98" s="105"/>
    </row>
    <row r="99" spans="1:1" x14ac:dyDescent="0.2">
      <c r="A99" s="105"/>
    </row>
    <row r="100" spans="1:1" x14ac:dyDescent="0.2">
      <c r="A100" s="105"/>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R40"/>
  <sheetViews>
    <sheetView workbookViewId="0"/>
  </sheetViews>
  <sheetFormatPr baseColWidth="10" defaultColWidth="0" defaultRowHeight="12.75" zeroHeight="1" x14ac:dyDescent="0.2"/>
  <cols>
    <col min="1" max="1" width="21.42578125" style="4" customWidth="1"/>
    <col min="2" max="17" width="8.140625" style="4" customWidth="1"/>
    <col min="18" max="16384" width="11.42578125" style="4" hidden="1"/>
  </cols>
  <sheetData>
    <row r="1" spans="1:18" ht="15" x14ac:dyDescent="0.25">
      <c r="A1" s="119" t="s">
        <v>22</v>
      </c>
      <c r="B1" s="119"/>
      <c r="C1" s="119"/>
      <c r="D1" s="119"/>
      <c r="E1" s="119"/>
      <c r="F1" s="119"/>
      <c r="G1" s="119"/>
      <c r="H1" s="119"/>
    </row>
    <row r="2" spans="1:18" x14ac:dyDescent="0.2">
      <c r="A2" s="24"/>
    </row>
    <row r="3" spans="1:18" x14ac:dyDescent="0.2">
      <c r="A3" s="120" t="s">
        <v>105</v>
      </c>
      <c r="B3" s="120"/>
      <c r="C3" s="120"/>
      <c r="D3" s="120"/>
      <c r="E3" s="120"/>
      <c r="F3" s="120"/>
      <c r="G3" s="120"/>
    </row>
    <row r="4" spans="1:18" x14ac:dyDescent="0.2"/>
    <row r="5" spans="1:18" s="8" customFormat="1" ht="15" customHeight="1" x14ac:dyDescent="0.2">
      <c r="A5" s="121"/>
      <c r="B5" s="89">
        <v>2005</v>
      </c>
      <c r="C5" s="89">
        <v>2006</v>
      </c>
      <c r="D5" s="89">
        <v>2007</v>
      </c>
      <c r="E5" s="89">
        <v>2008</v>
      </c>
      <c r="F5" s="89">
        <v>2009</v>
      </c>
      <c r="G5" s="89">
        <v>2010</v>
      </c>
      <c r="H5" s="89">
        <v>2011</v>
      </c>
      <c r="I5" s="89">
        <v>2012</v>
      </c>
      <c r="J5" s="89">
        <v>2013</v>
      </c>
      <c r="K5" s="89">
        <v>2014</v>
      </c>
      <c r="L5" s="89">
        <v>2015</v>
      </c>
      <c r="M5" s="89">
        <v>2016</v>
      </c>
      <c r="N5" s="89">
        <v>2017</v>
      </c>
      <c r="O5" s="117">
        <v>2018</v>
      </c>
      <c r="P5" s="117">
        <v>2019</v>
      </c>
      <c r="Q5" s="117">
        <v>2020</v>
      </c>
    </row>
    <row r="6" spans="1:18" s="25" customFormat="1" ht="22.5" customHeight="1" x14ac:dyDescent="0.2">
      <c r="A6" s="122"/>
      <c r="B6" s="89"/>
      <c r="C6" s="89"/>
      <c r="D6" s="89"/>
      <c r="E6" s="89"/>
      <c r="F6" s="89"/>
      <c r="G6" s="89"/>
      <c r="H6" s="89"/>
      <c r="I6" s="89"/>
      <c r="J6" s="89"/>
      <c r="K6" s="89"/>
      <c r="L6" s="89"/>
      <c r="M6" s="89"/>
      <c r="N6" s="89"/>
      <c r="O6" s="118"/>
      <c r="P6" s="118"/>
      <c r="Q6" s="118"/>
    </row>
    <row r="7" spans="1:18" s="8" customFormat="1" ht="15" customHeight="1" x14ac:dyDescent="0.2">
      <c r="A7" s="30" t="s">
        <v>19</v>
      </c>
      <c r="B7" s="81"/>
      <c r="C7" s="81"/>
      <c r="D7" s="81"/>
      <c r="E7" s="81"/>
      <c r="F7" s="81"/>
      <c r="G7" s="81"/>
      <c r="H7" s="81"/>
      <c r="I7" s="81"/>
      <c r="J7" s="81"/>
      <c r="K7" s="81"/>
      <c r="L7" s="81"/>
      <c r="M7" s="81"/>
      <c r="N7" s="81"/>
      <c r="O7" s="81"/>
      <c r="R7" s="26"/>
    </row>
    <row r="8" spans="1:18" s="27" customFormat="1" ht="15" customHeight="1" x14ac:dyDescent="0.2">
      <c r="A8" s="28" t="s">
        <v>20</v>
      </c>
      <c r="B8" s="82">
        <v>594275</v>
      </c>
      <c r="C8" s="82">
        <v>609935</v>
      </c>
      <c r="D8" s="82">
        <v>624797</v>
      </c>
      <c r="E8" s="82">
        <v>629259</v>
      </c>
      <c r="F8" s="82">
        <v>648505</v>
      </c>
      <c r="G8" s="82">
        <v>661735</v>
      </c>
      <c r="H8" s="82">
        <v>698452</v>
      </c>
      <c r="I8" s="82">
        <v>695165</v>
      </c>
      <c r="J8" s="82">
        <v>695083</v>
      </c>
      <c r="K8" s="82">
        <v>698205</v>
      </c>
      <c r="L8" s="82">
        <v>710890</v>
      </c>
      <c r="M8" s="82">
        <v>728207</v>
      </c>
      <c r="N8" s="82">
        <v>751466</v>
      </c>
      <c r="O8" s="78">
        <v>757671</v>
      </c>
      <c r="P8" s="78">
        <v>776300</v>
      </c>
      <c r="Q8" s="78">
        <v>773189</v>
      </c>
    </row>
    <row r="9" spans="1:18" s="60" customFormat="1" ht="15" customHeight="1" x14ac:dyDescent="0.2">
      <c r="A9" s="59" t="s">
        <v>12</v>
      </c>
      <c r="B9" s="83">
        <v>82.52730542497865</v>
      </c>
      <c r="C9" s="83">
        <v>83.512013319531846</v>
      </c>
      <c r="D9" s="83">
        <v>83.915831264975452</v>
      </c>
      <c r="E9" s="83">
        <v>84.398928615018974</v>
      </c>
      <c r="F9" s="83">
        <v>85.846832428539841</v>
      </c>
      <c r="G9" s="83">
        <v>86.569770864539933</v>
      </c>
      <c r="H9" s="83">
        <v>87.659438815531033</v>
      </c>
      <c r="I9" s="83">
        <v>88.027326313923382</v>
      </c>
      <c r="J9" s="83">
        <v>88.629266607077511</v>
      </c>
      <c r="K9" s="83">
        <v>89.552267521053992</v>
      </c>
      <c r="L9" s="83">
        <v>90.246419734906141</v>
      </c>
      <c r="M9" s="83">
        <v>90.911780715202411</v>
      </c>
      <c r="N9" s="83">
        <v>92.302609033167798</v>
      </c>
      <c r="O9" s="77">
        <v>93.303720962307651</v>
      </c>
      <c r="P9" s="77">
        <v>94.581571274883558</v>
      </c>
      <c r="Q9" s="77">
        <v>95.567517458747901</v>
      </c>
    </row>
    <row r="10" spans="1:18" s="8" customFormat="1" ht="15" customHeight="1" x14ac:dyDescent="0.2">
      <c r="A10" s="30" t="s">
        <v>0</v>
      </c>
      <c r="B10" s="81"/>
      <c r="C10" s="81"/>
      <c r="D10" s="81"/>
      <c r="E10" s="81"/>
      <c r="F10" s="81"/>
      <c r="G10" s="81"/>
      <c r="H10" s="81"/>
      <c r="I10" s="81"/>
      <c r="J10" s="81"/>
      <c r="K10" s="81"/>
      <c r="L10" s="81"/>
      <c r="M10" s="81"/>
      <c r="N10" s="81"/>
      <c r="R10" s="26"/>
    </row>
    <row r="11" spans="1:18" s="27" customFormat="1" ht="15" customHeight="1" x14ac:dyDescent="0.2">
      <c r="A11" s="28" t="s">
        <v>20</v>
      </c>
      <c r="B11" s="82">
        <v>118362</v>
      </c>
      <c r="C11" s="82">
        <v>114010</v>
      </c>
      <c r="D11" s="82">
        <v>113952</v>
      </c>
      <c r="E11" s="82">
        <v>110779</v>
      </c>
      <c r="F11" s="82">
        <v>102525</v>
      </c>
      <c r="G11" s="82">
        <v>98957</v>
      </c>
      <c r="H11" s="82">
        <v>95522</v>
      </c>
      <c r="I11" s="82">
        <v>91741</v>
      </c>
      <c r="J11" s="82">
        <v>86833</v>
      </c>
      <c r="K11" s="82">
        <v>79682</v>
      </c>
      <c r="L11" s="82">
        <v>75327</v>
      </c>
      <c r="M11" s="82">
        <v>71589</v>
      </c>
      <c r="N11" s="82">
        <v>61558</v>
      </c>
      <c r="O11" s="78">
        <v>53568</v>
      </c>
      <c r="P11" s="78">
        <v>43606</v>
      </c>
      <c r="Q11" s="78">
        <v>35044</v>
      </c>
      <c r="R11" s="26"/>
    </row>
    <row r="12" spans="1:18" s="60" customFormat="1" ht="15" customHeight="1" x14ac:dyDescent="0.2">
      <c r="A12" s="59" t="s">
        <v>12</v>
      </c>
      <c r="B12" s="83">
        <v>16.436997896110931</v>
      </c>
      <c r="C12" s="83">
        <v>15.610195575856158</v>
      </c>
      <c r="D12" s="83">
        <v>15.304773877445765</v>
      </c>
      <c r="E12" s="83">
        <v>14.858156836919594</v>
      </c>
      <c r="F12" s="83">
        <v>13.571902290246102</v>
      </c>
      <c r="G12" s="83">
        <v>12.945793732298091</v>
      </c>
      <c r="H12" s="83">
        <v>11.988518773712659</v>
      </c>
      <c r="I12" s="83">
        <v>11.616975744414123</v>
      </c>
      <c r="J12" s="83">
        <v>11.071980047407807</v>
      </c>
      <c r="K12" s="83">
        <v>10.220069722520785</v>
      </c>
      <c r="L12" s="83">
        <v>9.5626497198881335</v>
      </c>
      <c r="M12" s="83">
        <v>8.9374085522669056</v>
      </c>
      <c r="N12" s="83">
        <v>7.5611724374272988</v>
      </c>
      <c r="O12" s="77">
        <v>6.5966543849624655</v>
      </c>
      <c r="P12" s="77">
        <v>5.3127965954045759</v>
      </c>
      <c r="Q12" s="77">
        <v>4.3314999072986797</v>
      </c>
    </row>
    <row r="13" spans="1:18" s="8" customFormat="1" ht="15" customHeight="1" x14ac:dyDescent="0.2">
      <c r="A13" s="30" t="s">
        <v>16</v>
      </c>
      <c r="B13" s="81"/>
      <c r="C13" s="81"/>
      <c r="D13" s="81"/>
      <c r="E13" s="81"/>
      <c r="F13" s="81"/>
      <c r="G13" s="81"/>
      <c r="H13" s="81"/>
      <c r="I13" s="81"/>
      <c r="J13" s="81"/>
      <c r="K13" s="81"/>
      <c r="L13" s="81"/>
      <c r="M13" s="81"/>
      <c r="N13" s="81"/>
      <c r="R13" s="26"/>
    </row>
    <row r="14" spans="1:18" s="27" customFormat="1" ht="15" customHeight="1" x14ac:dyDescent="0.2">
      <c r="A14" s="28" t="s">
        <v>20</v>
      </c>
      <c r="B14" s="82">
        <v>7458</v>
      </c>
      <c r="C14" s="82">
        <v>6411</v>
      </c>
      <c r="D14" s="82">
        <v>5803</v>
      </c>
      <c r="E14" s="82">
        <v>5539</v>
      </c>
      <c r="F14" s="82">
        <v>4391</v>
      </c>
      <c r="G14" s="82">
        <v>3703</v>
      </c>
      <c r="H14" s="82">
        <v>2805</v>
      </c>
      <c r="I14" s="82">
        <v>2809</v>
      </c>
      <c r="J14" s="82">
        <v>2343</v>
      </c>
      <c r="K14" s="82">
        <v>1775</v>
      </c>
      <c r="L14" s="82">
        <v>1504</v>
      </c>
      <c r="M14" s="82">
        <v>1208</v>
      </c>
      <c r="N14" s="82">
        <v>1109</v>
      </c>
      <c r="O14" s="78">
        <v>809</v>
      </c>
      <c r="P14" s="78">
        <v>867</v>
      </c>
      <c r="Q14" s="78">
        <v>817</v>
      </c>
    </row>
    <row r="15" spans="1:18" s="60" customFormat="1" ht="15" customHeight="1" x14ac:dyDescent="0.2">
      <c r="A15" s="59" t="s">
        <v>12</v>
      </c>
      <c r="B15" s="83">
        <v>1.0356966789104214</v>
      </c>
      <c r="C15" s="83">
        <v>0.87779110461199739</v>
      </c>
      <c r="D15" s="83">
        <v>0.77939485757878557</v>
      </c>
      <c r="E15" s="83">
        <v>0.74291454806143431</v>
      </c>
      <c r="F15" s="83">
        <v>0.58126528121405152</v>
      </c>
      <c r="G15" s="83">
        <v>0.48443540316197775</v>
      </c>
      <c r="H15" s="83">
        <v>0.3520424107563076</v>
      </c>
      <c r="I15" s="83">
        <v>0.35569794166249852</v>
      </c>
      <c r="J15" s="83">
        <v>0.29875334551468324</v>
      </c>
      <c r="K15" s="83">
        <v>0.22766275642522016</v>
      </c>
      <c r="L15" s="83">
        <v>0.19093054520572639</v>
      </c>
      <c r="M15" s="83">
        <v>0.15081073253067401</v>
      </c>
      <c r="N15" s="83">
        <v>0.13621852940490067</v>
      </c>
      <c r="O15" s="77">
        <v>9.9624652729887894E-2</v>
      </c>
      <c r="P15" s="77">
        <v>0.10563212971186917</v>
      </c>
      <c r="Q15" s="77">
        <v>0.100982633953402</v>
      </c>
    </row>
    <row r="16" spans="1:18" s="8" customFormat="1" ht="15" customHeight="1" x14ac:dyDescent="0.2">
      <c r="A16" s="22" t="s">
        <v>14</v>
      </c>
      <c r="B16" s="81"/>
      <c r="C16" s="81"/>
      <c r="D16" s="81"/>
      <c r="E16" s="81"/>
      <c r="F16" s="81"/>
      <c r="G16" s="81"/>
      <c r="H16" s="81"/>
      <c r="I16" s="81"/>
      <c r="J16" s="81"/>
      <c r="K16" s="81"/>
      <c r="L16" s="81"/>
      <c r="M16" s="81"/>
      <c r="N16" s="81"/>
      <c r="R16" s="26"/>
    </row>
    <row r="17" spans="1:18" s="8" customFormat="1" ht="15" customHeight="1" x14ac:dyDescent="0.2">
      <c r="A17" s="29" t="s">
        <v>11</v>
      </c>
      <c r="B17" s="84">
        <v>125820</v>
      </c>
      <c r="C17" s="84">
        <v>120421</v>
      </c>
      <c r="D17" s="84">
        <v>119755</v>
      </c>
      <c r="E17" s="84">
        <v>116318</v>
      </c>
      <c r="F17" s="84">
        <v>106916</v>
      </c>
      <c r="G17" s="84">
        <v>102660</v>
      </c>
      <c r="H17" s="84">
        <v>98327</v>
      </c>
      <c r="I17" s="84">
        <v>94550</v>
      </c>
      <c r="J17" s="84">
        <v>89176</v>
      </c>
      <c r="K17" s="84">
        <v>81457</v>
      </c>
      <c r="L17" s="84">
        <v>76831</v>
      </c>
      <c r="M17" s="84">
        <v>72797</v>
      </c>
      <c r="N17" s="84">
        <v>62667</v>
      </c>
      <c r="O17" s="79">
        <v>54377</v>
      </c>
      <c r="P17" s="79">
        <v>44473</v>
      </c>
      <c r="Q17" s="79">
        <v>35861</v>
      </c>
      <c r="R17" s="26"/>
    </row>
    <row r="18" spans="1:18" s="60" customFormat="1" ht="15" customHeight="1" x14ac:dyDescent="0.2">
      <c r="A18" s="61" t="s">
        <v>12</v>
      </c>
      <c r="B18" s="83">
        <v>17.472694575021354</v>
      </c>
      <c r="C18" s="83">
        <v>16.487986680468154</v>
      </c>
      <c r="D18" s="83">
        <v>16.084168735024551</v>
      </c>
      <c r="E18" s="83">
        <v>15.601071384981029</v>
      </c>
      <c r="F18" s="83">
        <v>14.153167571460154</v>
      </c>
      <c r="G18" s="83">
        <v>13.43022913546007</v>
      </c>
      <c r="H18" s="83">
        <v>12.340561184468967</v>
      </c>
      <c r="I18" s="83">
        <v>11.972673686076622</v>
      </c>
      <c r="J18" s="83">
        <v>11.370733392922491</v>
      </c>
      <c r="K18" s="83">
        <v>10.447732478946005</v>
      </c>
      <c r="L18" s="83">
        <v>9.7535802650938592</v>
      </c>
      <c r="M18" s="83">
        <v>9.088219284797578</v>
      </c>
      <c r="N18" s="83">
        <v>7.6973909668322005</v>
      </c>
      <c r="O18" s="77">
        <v>6.6962790376923529</v>
      </c>
      <c r="P18" s="77">
        <v>5.4184287251164447</v>
      </c>
      <c r="Q18" s="77">
        <v>4.4324825412520816</v>
      </c>
    </row>
    <row r="19" spans="1:18" s="8" customFormat="1" ht="18" customHeight="1" x14ac:dyDescent="0.2">
      <c r="A19" s="31" t="s">
        <v>24</v>
      </c>
      <c r="B19" s="85">
        <v>720095</v>
      </c>
      <c r="C19" s="85">
        <v>730356</v>
      </c>
      <c r="D19" s="85">
        <v>744552</v>
      </c>
      <c r="E19" s="85">
        <v>745577</v>
      </c>
      <c r="F19" s="85">
        <v>755421</v>
      </c>
      <c r="G19" s="85">
        <v>764395</v>
      </c>
      <c r="H19" s="85">
        <v>796779</v>
      </c>
      <c r="I19" s="85">
        <v>789715</v>
      </c>
      <c r="J19" s="85">
        <v>784259</v>
      </c>
      <c r="K19" s="85">
        <v>779662</v>
      </c>
      <c r="L19" s="85">
        <v>787721</v>
      </c>
      <c r="M19" s="85">
        <v>801004</v>
      </c>
      <c r="N19" s="85">
        <v>814133</v>
      </c>
      <c r="O19" s="80">
        <v>812048</v>
      </c>
      <c r="P19" s="80">
        <v>820773</v>
      </c>
      <c r="Q19" s="80">
        <v>809050</v>
      </c>
    </row>
    <row r="20" spans="1:18" s="8" customFormat="1" ht="27" customHeight="1" x14ac:dyDescent="0.2">
      <c r="A20" s="116" t="s">
        <v>99</v>
      </c>
      <c r="B20" s="116"/>
      <c r="C20" s="116"/>
      <c r="D20" s="116"/>
      <c r="E20" s="116"/>
      <c r="F20" s="116"/>
      <c r="G20" s="116"/>
      <c r="H20" s="116"/>
      <c r="I20" s="116"/>
      <c r="J20" s="116"/>
      <c r="K20" s="116"/>
      <c r="L20" s="116"/>
      <c r="M20" s="116"/>
      <c r="N20" s="116"/>
      <c r="O20" s="116"/>
      <c r="P20" s="116"/>
      <c r="Q20" s="116"/>
    </row>
    <row r="21" spans="1:18" x14ac:dyDescent="0.2"/>
    <row r="22" spans="1:18" s="5" customFormat="1" x14ac:dyDescent="0.2">
      <c r="A22" s="49" t="s">
        <v>104</v>
      </c>
      <c r="B22" s="7"/>
      <c r="C22" s="7"/>
      <c r="D22" s="7"/>
      <c r="E22" s="7"/>
      <c r="F22" s="7"/>
    </row>
    <row r="23" spans="1:18" s="5" customFormat="1" x14ac:dyDescent="0.2">
      <c r="A23" s="12"/>
      <c r="B23" s="12"/>
      <c r="C23" s="12"/>
      <c r="D23" s="12"/>
      <c r="E23" s="12"/>
      <c r="F23" s="12"/>
      <c r="G23" s="12"/>
      <c r="H23" s="12"/>
      <c r="I23" s="12"/>
      <c r="J23" s="12"/>
      <c r="K23" s="12"/>
      <c r="L23" s="12"/>
      <c r="M23" s="12"/>
      <c r="N23" s="12"/>
      <c r="O23" s="12"/>
      <c r="P23" s="12"/>
      <c r="Q23" s="12"/>
    </row>
    <row r="24" spans="1:18" s="5" customFormat="1" x14ac:dyDescent="0.2">
      <c r="A24" s="12"/>
      <c r="B24" s="12"/>
      <c r="C24" s="12"/>
      <c r="D24" s="12"/>
      <c r="E24" s="12"/>
      <c r="F24" s="12"/>
      <c r="G24" s="12"/>
      <c r="H24" s="12"/>
      <c r="I24" s="12"/>
      <c r="J24" s="12"/>
      <c r="K24" s="12"/>
      <c r="L24" s="12"/>
      <c r="M24" s="12"/>
      <c r="N24" s="12"/>
      <c r="O24" s="12"/>
      <c r="P24" s="12"/>
      <c r="Q24" s="93"/>
    </row>
    <row r="25" spans="1:18" s="5" customFormat="1" x14ac:dyDescent="0.2">
      <c r="A25" s="12"/>
      <c r="B25" s="12"/>
      <c r="C25" s="12"/>
      <c r="D25" s="12"/>
      <c r="E25" s="12"/>
      <c r="F25" s="12"/>
      <c r="G25" s="12"/>
      <c r="H25" s="12"/>
      <c r="I25" s="12"/>
      <c r="J25" s="12"/>
      <c r="K25" s="12"/>
      <c r="L25" s="12"/>
      <c r="M25" s="12"/>
      <c r="N25" s="12"/>
      <c r="O25" s="12"/>
      <c r="P25" s="12"/>
      <c r="Q25" s="12"/>
    </row>
    <row r="26" spans="1:18" s="5" customFormat="1" x14ac:dyDescent="0.2">
      <c r="A26" s="12"/>
      <c r="B26" s="12"/>
      <c r="C26" s="12"/>
      <c r="D26" s="12"/>
      <c r="E26" s="12"/>
      <c r="F26" s="12"/>
      <c r="G26" s="12"/>
      <c r="H26" s="12"/>
      <c r="I26" s="12"/>
      <c r="J26" s="12"/>
      <c r="K26" s="12"/>
      <c r="L26" s="12"/>
      <c r="M26" s="12"/>
      <c r="N26" s="12"/>
      <c r="O26" s="12"/>
      <c r="P26" s="12"/>
      <c r="Q26" s="12"/>
    </row>
    <row r="27" spans="1:18" s="5" customFormat="1" x14ac:dyDescent="0.2">
      <c r="A27" s="12"/>
      <c r="B27" s="12"/>
      <c r="C27" s="12"/>
      <c r="D27" s="12"/>
      <c r="E27" s="12"/>
      <c r="F27" s="12"/>
      <c r="G27" s="12"/>
      <c r="H27" s="12"/>
      <c r="I27" s="12"/>
      <c r="J27" s="12"/>
      <c r="K27" s="12"/>
      <c r="L27" s="12"/>
      <c r="M27" s="12"/>
      <c r="N27" s="12"/>
      <c r="O27" s="12"/>
      <c r="P27" s="12"/>
      <c r="Q27" s="12"/>
    </row>
    <row r="28" spans="1:18" s="5" customFormat="1" x14ac:dyDescent="0.2">
      <c r="A28" s="12"/>
      <c r="B28" s="12"/>
      <c r="C28" s="12"/>
      <c r="D28" s="12"/>
      <c r="E28" s="12"/>
      <c r="F28" s="12"/>
      <c r="G28" s="12"/>
      <c r="H28" s="12"/>
      <c r="I28" s="12"/>
      <c r="J28" s="12"/>
      <c r="K28" s="12"/>
      <c r="L28" s="12"/>
      <c r="M28" s="12"/>
      <c r="N28" s="12"/>
      <c r="O28" s="12"/>
      <c r="P28" s="12"/>
      <c r="Q28" s="12"/>
    </row>
    <row r="29" spans="1:18" s="5" customFormat="1" x14ac:dyDescent="0.2">
      <c r="A29" s="12"/>
      <c r="B29" s="12"/>
      <c r="C29" s="12"/>
      <c r="D29" s="12"/>
      <c r="E29" s="12"/>
      <c r="F29" s="12"/>
      <c r="G29" s="12"/>
      <c r="H29" s="12"/>
      <c r="I29" s="12"/>
      <c r="J29" s="12"/>
      <c r="K29" s="12"/>
      <c r="L29" s="12"/>
      <c r="M29" s="12"/>
      <c r="N29" s="12"/>
      <c r="O29" s="12"/>
      <c r="P29" s="12"/>
      <c r="Q29" s="12"/>
    </row>
    <row r="30" spans="1:18" s="5" customFormat="1" x14ac:dyDescent="0.2">
      <c r="A30" s="12"/>
      <c r="B30" s="12"/>
      <c r="C30" s="12"/>
      <c r="D30" s="12"/>
      <c r="E30" s="12"/>
      <c r="F30" s="12"/>
      <c r="G30" s="12"/>
      <c r="H30" s="12"/>
      <c r="I30" s="12"/>
      <c r="J30" s="12"/>
      <c r="K30" s="12"/>
      <c r="L30" s="12"/>
      <c r="M30" s="12"/>
      <c r="N30" s="12"/>
      <c r="O30" s="12"/>
      <c r="P30" s="12"/>
      <c r="Q30" s="12"/>
    </row>
    <row r="31" spans="1:18" s="5" customFormat="1" x14ac:dyDescent="0.2">
      <c r="A31" s="12"/>
      <c r="B31" s="12"/>
      <c r="C31" s="12"/>
      <c r="D31" s="12"/>
      <c r="E31" s="12"/>
      <c r="F31" s="12"/>
      <c r="G31" s="12"/>
      <c r="H31" s="12"/>
      <c r="I31" s="12"/>
      <c r="J31" s="12"/>
      <c r="K31" s="12"/>
      <c r="L31" s="12"/>
      <c r="M31" s="12"/>
      <c r="N31" s="12"/>
      <c r="O31" s="12"/>
      <c r="P31" s="12"/>
      <c r="Q31" s="12"/>
    </row>
    <row r="32" spans="1:18" s="5" customFormat="1" x14ac:dyDescent="0.2">
      <c r="A32" s="12"/>
      <c r="B32" s="12"/>
      <c r="C32" s="12"/>
      <c r="D32" s="12"/>
      <c r="E32" s="12"/>
      <c r="F32" s="12"/>
      <c r="G32" s="12"/>
      <c r="H32" s="12"/>
      <c r="I32" s="12"/>
      <c r="J32" s="12"/>
      <c r="K32" s="12"/>
      <c r="L32" s="12"/>
      <c r="M32" s="12"/>
      <c r="N32" s="12"/>
      <c r="O32" s="12"/>
      <c r="P32" s="12"/>
      <c r="Q32" s="12"/>
    </row>
    <row r="33" spans="1:17" s="5" customFormat="1" x14ac:dyDescent="0.2">
      <c r="A33" s="12"/>
      <c r="B33" s="12"/>
      <c r="C33" s="12"/>
      <c r="D33" s="12"/>
      <c r="E33" s="12"/>
      <c r="F33" s="12"/>
      <c r="G33" s="12"/>
      <c r="H33" s="12"/>
      <c r="I33" s="12"/>
      <c r="J33" s="12"/>
      <c r="K33" s="12"/>
      <c r="L33" s="12"/>
      <c r="M33" s="12"/>
      <c r="N33" s="12"/>
      <c r="O33" s="12"/>
      <c r="P33" s="12"/>
      <c r="Q33" s="12"/>
    </row>
    <row r="34" spans="1:17" s="5" customFormat="1" x14ac:dyDescent="0.2">
      <c r="A34" s="12"/>
      <c r="B34" s="12"/>
      <c r="C34" s="12"/>
      <c r="D34" s="12"/>
      <c r="E34" s="12"/>
      <c r="F34" s="12"/>
      <c r="G34" s="12"/>
      <c r="H34" s="12"/>
      <c r="I34" s="12"/>
      <c r="J34" s="12"/>
      <c r="K34" s="12"/>
      <c r="L34" s="12"/>
      <c r="M34" s="12"/>
      <c r="N34" s="12"/>
      <c r="O34" s="12"/>
      <c r="P34" s="12"/>
      <c r="Q34" s="12"/>
    </row>
    <row r="35" spans="1:17" s="5" customFormat="1" x14ac:dyDescent="0.2">
      <c r="A35" s="12"/>
      <c r="B35" s="12"/>
      <c r="C35" s="12"/>
      <c r="D35" s="12"/>
      <c r="E35" s="12"/>
      <c r="F35" s="12"/>
      <c r="G35" s="12"/>
      <c r="H35" s="12"/>
      <c r="I35" s="12"/>
      <c r="J35" s="12"/>
      <c r="K35" s="12"/>
      <c r="L35" s="12"/>
      <c r="M35" s="12"/>
      <c r="N35" s="12"/>
      <c r="O35" s="12"/>
      <c r="P35" s="12"/>
      <c r="Q35" s="12"/>
    </row>
    <row r="36" spans="1:17" s="5" customFormat="1" x14ac:dyDescent="0.2">
      <c r="A36" s="12"/>
      <c r="B36" s="12"/>
      <c r="C36" s="12"/>
      <c r="D36" s="12"/>
      <c r="E36" s="12"/>
      <c r="F36" s="12"/>
      <c r="G36" s="12"/>
      <c r="H36" s="12"/>
      <c r="I36" s="12"/>
      <c r="J36" s="12"/>
      <c r="K36" s="12"/>
      <c r="L36" s="12"/>
      <c r="M36" s="12"/>
      <c r="N36" s="12"/>
      <c r="O36" s="12"/>
      <c r="P36" s="12"/>
      <c r="Q36" s="12"/>
    </row>
    <row r="37" spans="1:17" x14ac:dyDescent="0.2"/>
    <row r="38" spans="1:17" x14ac:dyDescent="0.2"/>
    <row r="39" spans="1:17" x14ac:dyDescent="0.2"/>
    <row r="40" spans="1:17" x14ac:dyDescent="0.2"/>
  </sheetData>
  <mergeCells count="7">
    <mergeCell ref="A20:Q20"/>
    <mergeCell ref="Q5:Q6"/>
    <mergeCell ref="O5:O6"/>
    <mergeCell ref="A1:H1"/>
    <mergeCell ref="A3:G3"/>
    <mergeCell ref="A5:A6"/>
    <mergeCell ref="P5:P6"/>
  </mergeCells>
  <phoneticPr fontId="0" type="noConversion"/>
  <pageMargins left="0.3" right="0" top="0.98425196850393704" bottom="0.98425196850393704" header="0.51181102362204722" footer="0.51181102362204722"/>
  <pageSetup paperSize="9"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H46"/>
  <sheetViews>
    <sheetView workbookViewId="0"/>
  </sheetViews>
  <sheetFormatPr baseColWidth="10" defaultColWidth="0" defaultRowHeight="12.75" zeroHeight="1" x14ac:dyDescent="0.2"/>
  <cols>
    <col min="1" max="1" width="26.140625" style="4" customWidth="1"/>
    <col min="2" max="2" width="11.85546875" style="4" customWidth="1"/>
    <col min="3" max="7" width="11.42578125" style="4" customWidth="1"/>
    <col min="8" max="16384" width="0" style="4" hidden="1"/>
  </cols>
  <sheetData>
    <row r="1" spans="1:8" customFormat="1" ht="15" x14ac:dyDescent="0.25">
      <c r="A1" s="119" t="s">
        <v>23</v>
      </c>
      <c r="B1" s="119"/>
      <c r="C1" s="119"/>
      <c r="H1" s="2"/>
    </row>
    <row r="2" spans="1:8" customFormat="1" x14ac:dyDescent="0.2">
      <c r="A2" s="1"/>
      <c r="H2" s="2"/>
    </row>
    <row r="3" spans="1:8" customFormat="1" x14ac:dyDescent="0.2">
      <c r="A3" s="50" t="s">
        <v>97</v>
      </c>
      <c r="B3" s="50"/>
      <c r="C3" s="50"/>
      <c r="D3" s="50"/>
      <c r="E3" s="50"/>
      <c r="F3" s="50"/>
      <c r="G3" s="50"/>
      <c r="H3" s="2"/>
    </row>
    <row r="4" spans="1:8" customFormat="1" x14ac:dyDescent="0.2">
      <c r="A4" s="36"/>
      <c r="B4" s="34"/>
      <c r="H4" s="2"/>
    </row>
    <row r="5" spans="1:8" x14ac:dyDescent="0.2"/>
    <row r="6" spans="1:8" x14ac:dyDescent="0.2"/>
    <row r="7" spans="1:8" x14ac:dyDescent="0.2"/>
    <row r="8" spans="1:8" x14ac:dyDescent="0.2"/>
    <row r="9" spans="1:8" x14ac:dyDescent="0.2"/>
    <row r="10" spans="1:8" x14ac:dyDescent="0.2"/>
    <row r="11" spans="1:8" x14ac:dyDescent="0.2"/>
    <row r="12" spans="1:8" x14ac:dyDescent="0.2"/>
    <row r="13" spans="1:8" x14ac:dyDescent="0.2"/>
    <row r="14" spans="1:8" x14ac:dyDescent="0.2"/>
    <row r="15" spans="1:8" x14ac:dyDescent="0.2"/>
    <row r="16" spans="1:8" x14ac:dyDescent="0.2"/>
    <row r="17" spans="1:6" x14ac:dyDescent="0.2"/>
    <row r="18" spans="1:6" x14ac:dyDescent="0.2"/>
    <row r="19" spans="1:6" x14ac:dyDescent="0.2"/>
    <row r="20" spans="1:6" x14ac:dyDescent="0.2"/>
    <row r="21" spans="1:6" x14ac:dyDescent="0.2"/>
    <row r="22" spans="1:6" x14ac:dyDescent="0.2"/>
    <row r="23" spans="1:6" x14ac:dyDescent="0.2"/>
    <row r="24" spans="1:6" s="6" customFormat="1" x14ac:dyDescent="0.2">
      <c r="A24" s="92" t="s">
        <v>100</v>
      </c>
      <c r="B24" s="92"/>
      <c r="C24" s="92"/>
      <c r="F24" s="52" t="s">
        <v>25</v>
      </c>
    </row>
    <row r="25" spans="1:6" s="6" customFormat="1" x14ac:dyDescent="0.2">
      <c r="A25" s="49" t="s">
        <v>102</v>
      </c>
    </row>
    <row r="26" spans="1:6" x14ac:dyDescent="0.2">
      <c r="A26" s="49"/>
    </row>
    <row r="27" spans="1:6" s="13" customFormat="1" ht="18.75" customHeight="1" x14ac:dyDescent="0.2">
      <c r="A27" s="17"/>
      <c r="B27" s="18"/>
      <c r="C27" s="19" t="s">
        <v>91</v>
      </c>
      <c r="D27" s="18"/>
    </row>
    <row r="28" spans="1:6" s="13" customFormat="1" ht="18.75" customHeight="1" x14ac:dyDescent="0.2">
      <c r="A28" s="20" t="s">
        <v>2</v>
      </c>
      <c r="B28" s="18" t="s">
        <v>4</v>
      </c>
      <c r="C28" s="18" t="s">
        <v>3</v>
      </c>
      <c r="D28" s="18" t="s">
        <v>1</v>
      </c>
    </row>
    <row r="29" spans="1:6" s="13" customFormat="1" ht="18.75" customHeight="1" x14ac:dyDescent="0.2">
      <c r="A29" s="15" t="s">
        <v>5</v>
      </c>
      <c r="B29" s="14">
        <v>3.50135317997294</v>
      </c>
      <c r="C29" s="14">
        <v>1.8373596461381401</v>
      </c>
      <c r="D29" s="14">
        <v>2.6717557251908399</v>
      </c>
      <c r="E29" s="16"/>
    </row>
    <row r="30" spans="1:6" s="13" customFormat="1" ht="18.75" customHeight="1" x14ac:dyDescent="0.2">
      <c r="A30" s="15" t="s">
        <v>18</v>
      </c>
      <c r="B30" s="14">
        <v>4.1163981516173394</v>
      </c>
      <c r="C30" s="14">
        <v>2.7274140074595903</v>
      </c>
      <c r="D30" s="14">
        <v>3.4345078392228201</v>
      </c>
      <c r="E30" s="16"/>
    </row>
    <row r="31" spans="1:6" s="13" customFormat="1" ht="18.75" customHeight="1" x14ac:dyDescent="0.2">
      <c r="A31" s="15" t="s">
        <v>6</v>
      </c>
      <c r="B31" s="14">
        <v>1.4952394597340399</v>
      </c>
      <c r="C31" s="14">
        <v>0.94744027303754297</v>
      </c>
      <c r="D31" s="14">
        <v>1.2277789997800401</v>
      </c>
      <c r="E31" s="16"/>
    </row>
    <row r="32" spans="1:6" s="13" customFormat="1" ht="18.75" customHeight="1" x14ac:dyDescent="0.2">
      <c r="A32" s="15" t="s">
        <v>17</v>
      </c>
      <c r="B32" s="14">
        <v>2.7509652509652498</v>
      </c>
      <c r="C32" s="14">
        <v>1.82070508306061</v>
      </c>
      <c r="D32" s="14">
        <v>2.2927167724425002</v>
      </c>
      <c r="E32" s="16"/>
    </row>
    <row r="33" spans="1:5" s="13" customFormat="1" ht="18.75" customHeight="1" x14ac:dyDescent="0.2">
      <c r="A33" s="15" t="s">
        <v>15</v>
      </c>
      <c r="B33" s="14">
        <v>1.3415724855679301</v>
      </c>
      <c r="C33" s="14">
        <v>0.87629743066190202</v>
      </c>
      <c r="D33" s="14">
        <v>1.1142061281337001</v>
      </c>
      <c r="E33" s="16"/>
    </row>
    <row r="34" spans="1:5" s="13" customFormat="1" ht="18.75" customHeight="1" x14ac:dyDescent="0.2">
      <c r="A34" s="15" t="s">
        <v>7</v>
      </c>
      <c r="B34" s="14">
        <v>4.3740004224629603</v>
      </c>
      <c r="C34" s="14">
        <v>3.2602936134401399</v>
      </c>
      <c r="D34" s="14">
        <v>3.8261629511514501</v>
      </c>
      <c r="E34" s="16"/>
    </row>
    <row r="35" spans="1:5" s="13" customFormat="1" ht="18.75" customHeight="1" x14ac:dyDescent="0.2">
      <c r="A35" s="15" t="s">
        <v>8</v>
      </c>
      <c r="B35" s="14">
        <v>5.9002049954763605</v>
      </c>
      <c r="C35" s="14">
        <v>4.6028254502252599</v>
      </c>
      <c r="D35" s="14">
        <v>5.26019543671518</v>
      </c>
      <c r="E35" s="16"/>
    </row>
    <row r="36" spans="1:5" s="13" customFormat="1" ht="18.75" customHeight="1" x14ac:dyDescent="0.2">
      <c r="A36" s="15" t="s">
        <v>9</v>
      </c>
      <c r="B36" s="14">
        <v>7.3130377233620107</v>
      </c>
      <c r="C36" s="14">
        <v>6.0514877967235003</v>
      </c>
      <c r="D36" s="14">
        <v>6.6855147181107606</v>
      </c>
      <c r="E36" s="16"/>
    </row>
    <row r="37" spans="1:5" s="13" customFormat="1" ht="18.75" customHeight="1" x14ac:dyDescent="0.2">
      <c r="A37" s="15" t="s">
        <v>10</v>
      </c>
      <c r="B37" s="14">
        <v>11.428941610042601</v>
      </c>
      <c r="C37" s="14">
        <v>8.9208822754034998</v>
      </c>
      <c r="D37" s="14">
        <v>10.185709514890199</v>
      </c>
      <c r="E37" s="16"/>
    </row>
    <row r="38" spans="1:5" s="13" customFormat="1" ht="18.75" customHeight="1" x14ac:dyDescent="0.2">
      <c r="A38" s="20" t="s">
        <v>13</v>
      </c>
      <c r="B38" s="21">
        <v>5.0499715213443874</v>
      </c>
      <c r="C38" s="21">
        <v>3.7954276071277904</v>
      </c>
      <c r="D38" s="21">
        <v>4.4324825412520852</v>
      </c>
      <c r="E38" s="16"/>
    </row>
    <row r="39" spans="1:5" ht="12.75" hidden="1" customHeight="1" x14ac:dyDescent="0.2"/>
    <row r="40" spans="1:5" ht="12.75" hidden="1" customHeight="1" x14ac:dyDescent="0.2"/>
    <row r="41" spans="1:5" ht="12.75" hidden="1" customHeight="1" x14ac:dyDescent="0.2"/>
    <row r="42" spans="1:5" ht="12.75" hidden="1" customHeight="1" x14ac:dyDescent="0.2"/>
    <row r="43" spans="1:5" x14ac:dyDescent="0.2"/>
    <row r="44" spans="1:5" x14ac:dyDescent="0.2"/>
    <row r="45" spans="1:5" x14ac:dyDescent="0.2"/>
    <row r="46" spans="1:5" x14ac:dyDescent="0.2"/>
  </sheetData>
  <mergeCells count="1">
    <mergeCell ref="A1:C1"/>
  </mergeCells>
  <phoneticPr fontId="0" type="noConversion"/>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21"/>
  <sheetViews>
    <sheetView workbookViewId="0"/>
  </sheetViews>
  <sheetFormatPr baseColWidth="10" defaultColWidth="0" defaultRowHeight="12.75" zeroHeight="1" x14ac:dyDescent="0.2"/>
  <cols>
    <col min="1" max="1" width="45.42578125" customWidth="1"/>
    <col min="2" max="6" width="10.7109375" customWidth="1"/>
    <col min="7" max="7" width="10.7109375" style="11" customWidth="1"/>
    <col min="8" max="10" width="11.42578125" customWidth="1"/>
  </cols>
  <sheetData>
    <row r="1" spans="1:10" ht="15" x14ac:dyDescent="0.25">
      <c r="A1" s="119" t="s">
        <v>23</v>
      </c>
      <c r="B1" s="119"/>
      <c r="C1" s="119"/>
    </row>
    <row r="2" spans="1:10" x14ac:dyDescent="0.2">
      <c r="A2" s="1"/>
    </row>
    <row r="3" spans="1:10" x14ac:dyDescent="0.2">
      <c r="A3" s="50" t="s">
        <v>95</v>
      </c>
      <c r="B3" s="50"/>
      <c r="C3" s="50"/>
      <c r="D3" s="50"/>
      <c r="E3" s="50"/>
      <c r="F3" s="50"/>
      <c r="G3" s="50"/>
      <c r="H3" s="50"/>
      <c r="I3" s="50"/>
    </row>
    <row r="4" spans="1:10" x14ac:dyDescent="0.2">
      <c r="A4" s="35"/>
      <c r="B4" s="34"/>
    </row>
    <row r="5" spans="1:10" s="42" customFormat="1" ht="27.75" customHeight="1" x14ac:dyDescent="0.2">
      <c r="A5" s="41"/>
      <c r="B5" s="125" t="s">
        <v>92</v>
      </c>
      <c r="C5" s="125"/>
      <c r="D5" s="123" t="s">
        <v>93</v>
      </c>
      <c r="E5" s="124"/>
      <c r="F5" s="123" t="s">
        <v>94</v>
      </c>
      <c r="G5" s="126"/>
    </row>
    <row r="6" spans="1:10" s="8" customFormat="1" ht="18" customHeight="1" x14ac:dyDescent="0.2">
      <c r="A6" s="33"/>
      <c r="B6" s="45" t="s">
        <v>20</v>
      </c>
      <c r="C6" s="46" t="s">
        <v>12</v>
      </c>
      <c r="D6" s="46" t="s">
        <v>20</v>
      </c>
      <c r="E6" s="47" t="s">
        <v>12</v>
      </c>
      <c r="F6" s="46" t="s">
        <v>87</v>
      </c>
      <c r="G6" s="48" t="s">
        <v>88</v>
      </c>
    </row>
    <row r="7" spans="1:10" s="8" customFormat="1" ht="18" customHeight="1" x14ac:dyDescent="0.2">
      <c r="A7" s="56" t="s">
        <v>19</v>
      </c>
      <c r="B7" s="9">
        <v>118328</v>
      </c>
      <c r="C7" s="10">
        <v>92.21609152405</v>
      </c>
      <c r="D7" s="9">
        <v>535959</v>
      </c>
      <c r="E7" s="10">
        <v>96.187903804737999</v>
      </c>
      <c r="F7" s="10">
        <v>72.900000000000006</v>
      </c>
      <c r="G7" s="10">
        <v>85.2</v>
      </c>
    </row>
    <row r="8" spans="1:10" s="8" customFormat="1" ht="18" customHeight="1" x14ac:dyDescent="0.2">
      <c r="A8" s="56" t="s">
        <v>0</v>
      </c>
      <c r="B8" s="9">
        <v>9747</v>
      </c>
      <c r="C8" s="10">
        <v>7.5960909005891697</v>
      </c>
      <c r="D8" s="9">
        <v>20889</v>
      </c>
      <c r="E8" s="10">
        <v>3.7489231873654001</v>
      </c>
      <c r="F8" s="10">
        <v>25.6</v>
      </c>
      <c r="G8" s="10">
        <v>14.3</v>
      </c>
    </row>
    <row r="9" spans="1:10" s="8" customFormat="1" ht="18" customHeight="1" x14ac:dyDescent="0.2">
      <c r="A9" s="56" t="s">
        <v>16</v>
      </c>
      <c r="B9" s="9">
        <v>241</v>
      </c>
      <c r="C9" s="10">
        <v>0.18781757536082802</v>
      </c>
      <c r="D9" s="9">
        <v>352</v>
      </c>
      <c r="E9" s="10">
        <v>6.3173007896625999E-2</v>
      </c>
      <c r="F9" s="10">
        <v>1.5</v>
      </c>
      <c r="G9" s="10">
        <v>0.5</v>
      </c>
    </row>
    <row r="10" spans="1:10" s="8" customFormat="1" ht="18" customHeight="1" x14ac:dyDescent="0.2">
      <c r="A10" s="22" t="s">
        <v>14</v>
      </c>
      <c r="B10" s="23">
        <f>B8+B9</f>
        <v>9988</v>
      </c>
      <c r="C10" s="57">
        <f>C8+C9</f>
        <v>7.7839084759499979</v>
      </c>
      <c r="D10" s="23">
        <f>D8+D9</f>
        <v>21241</v>
      </c>
      <c r="E10" s="57">
        <f>E8+E9</f>
        <v>3.812096195262026</v>
      </c>
      <c r="F10" s="57">
        <v>27.1</v>
      </c>
      <c r="G10" s="57">
        <v>14.8</v>
      </c>
      <c r="H10" s="58"/>
      <c r="I10" s="58"/>
    </row>
    <row r="11" spans="1:10" s="8" customFormat="1" ht="18" customHeight="1" x14ac:dyDescent="0.2">
      <c r="A11" s="32" t="s">
        <v>24</v>
      </c>
      <c r="B11" s="53">
        <f>B9+B8+B7</f>
        <v>128316</v>
      </c>
      <c r="C11" s="55">
        <v>100</v>
      </c>
      <c r="D11" s="53">
        <f>D9+D8+D7</f>
        <v>557200</v>
      </c>
      <c r="E11" s="54">
        <v>100</v>
      </c>
      <c r="F11" s="55">
        <v>100</v>
      </c>
      <c r="G11" s="55">
        <v>100</v>
      </c>
      <c r="I11" s="43"/>
    </row>
    <row r="12" spans="1:10" s="40" customFormat="1" ht="29.25" customHeight="1" x14ac:dyDescent="0.2">
      <c r="A12" s="128" t="s">
        <v>101</v>
      </c>
      <c r="B12" s="128"/>
      <c r="C12" s="128"/>
      <c r="D12" s="128"/>
      <c r="E12" s="128"/>
      <c r="F12" s="128"/>
      <c r="G12" s="52" t="s">
        <v>25</v>
      </c>
    </row>
    <row r="13" spans="1:10" s="40" customFormat="1" ht="18" customHeight="1" x14ac:dyDescent="0.2">
      <c r="A13" s="28" t="s">
        <v>21</v>
      </c>
      <c r="B13" s="28"/>
      <c r="C13" s="38"/>
      <c r="D13" s="37"/>
      <c r="E13" s="39"/>
      <c r="F13" s="39"/>
      <c r="G13" s="39"/>
    </row>
    <row r="14" spans="1:10" s="40" customFormat="1" ht="24" customHeight="1" x14ac:dyDescent="0.2">
      <c r="A14" s="127" t="s">
        <v>98</v>
      </c>
      <c r="B14" s="127"/>
      <c r="C14" s="127"/>
      <c r="D14" s="127"/>
      <c r="E14" s="127"/>
      <c r="F14" s="127"/>
      <c r="G14" s="127"/>
      <c r="H14" s="88"/>
      <c r="I14" s="51"/>
      <c r="J14" s="51"/>
    </row>
    <row r="15" spans="1:10" s="40" customFormat="1" ht="18" customHeight="1" x14ac:dyDescent="0.2">
      <c r="A15" s="28"/>
      <c r="B15" s="28"/>
      <c r="C15" s="38"/>
      <c r="D15" s="37"/>
      <c r="E15" s="39"/>
      <c r="F15" s="39"/>
      <c r="G15" s="52"/>
    </row>
    <row r="16" spans="1:10" x14ac:dyDescent="0.2">
      <c r="A16" s="49" t="s">
        <v>103</v>
      </c>
      <c r="B16" s="44"/>
      <c r="C16" s="44"/>
      <c r="D16" s="44"/>
      <c r="E16" s="44"/>
      <c r="F16" s="44"/>
      <c r="G16" s="44"/>
      <c r="H16" s="12"/>
    </row>
    <row r="17" spans="1:4" x14ac:dyDescent="0.2">
      <c r="A17" s="3"/>
      <c r="B17" s="11"/>
      <c r="D17" s="11"/>
    </row>
    <row r="18" spans="1:4" x14ac:dyDescent="0.2"/>
    <row r="19" spans="1:4" x14ac:dyDescent="0.2"/>
    <row r="20" spans="1:4" x14ac:dyDescent="0.2"/>
    <row r="21" spans="1:4" x14ac:dyDescent="0.2"/>
  </sheetData>
  <mergeCells count="6">
    <mergeCell ref="D5:E5"/>
    <mergeCell ref="B5:C5"/>
    <mergeCell ref="F5:G5"/>
    <mergeCell ref="A1:C1"/>
    <mergeCell ref="A14:G14"/>
    <mergeCell ref="A12:F12"/>
  </mergeCells>
  <phoneticPr fontId="0" type="noConversion"/>
  <pageMargins left="0.59055118110236227" right="0"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F42"/>
  <sheetViews>
    <sheetView zoomScaleNormal="100" workbookViewId="0"/>
  </sheetViews>
  <sheetFormatPr baseColWidth="10" defaultRowHeight="12.75" x14ac:dyDescent="0.2"/>
  <cols>
    <col min="1" max="1" width="24" customWidth="1"/>
    <col min="2" max="2" width="19" customWidth="1"/>
  </cols>
  <sheetData>
    <row r="1" spans="1:6" ht="15" x14ac:dyDescent="0.25">
      <c r="A1" s="62" t="s">
        <v>23</v>
      </c>
      <c r="B1" s="62"/>
      <c r="C1" s="62"/>
    </row>
    <row r="2" spans="1:6" x14ac:dyDescent="0.2">
      <c r="A2" s="1"/>
    </row>
    <row r="3" spans="1:6" x14ac:dyDescent="0.2">
      <c r="A3" s="50" t="s">
        <v>96</v>
      </c>
      <c r="B3" s="50"/>
      <c r="C3" s="50"/>
    </row>
    <row r="4" spans="1:6" x14ac:dyDescent="0.2">
      <c r="A4" s="50"/>
      <c r="B4" s="50"/>
      <c r="C4" s="50"/>
    </row>
    <row r="5" spans="1:6" x14ac:dyDescent="0.2">
      <c r="A5" s="68"/>
      <c r="B5" s="69"/>
      <c r="C5" s="129" t="s">
        <v>86</v>
      </c>
      <c r="D5" s="130"/>
      <c r="E5" s="129" t="s">
        <v>26</v>
      </c>
      <c r="F5" s="131"/>
    </row>
    <row r="6" spans="1:6" x14ac:dyDescent="0.2">
      <c r="A6" s="68"/>
      <c r="B6" s="69"/>
      <c r="C6" s="70" t="s">
        <v>20</v>
      </c>
      <c r="D6" s="71" t="s">
        <v>27</v>
      </c>
      <c r="E6" s="70" t="s">
        <v>20</v>
      </c>
      <c r="F6" s="72" t="s">
        <v>27</v>
      </c>
    </row>
    <row r="7" spans="1:6" s="63" customFormat="1" x14ac:dyDescent="0.2">
      <c r="A7" s="73" t="s">
        <v>40</v>
      </c>
      <c r="B7" s="74" t="s">
        <v>41</v>
      </c>
      <c r="C7" s="86">
        <v>40188</v>
      </c>
      <c r="D7" s="90">
        <v>0.972157042986042</v>
      </c>
      <c r="E7" s="91">
        <v>1151</v>
      </c>
      <c r="F7" s="90">
        <v>2.7842957013957802E-2</v>
      </c>
    </row>
    <row r="8" spans="1:6" s="63" customFormat="1" x14ac:dyDescent="0.2">
      <c r="A8" s="73" t="s">
        <v>28</v>
      </c>
      <c r="B8" s="74" t="s">
        <v>29</v>
      </c>
      <c r="C8" s="86">
        <v>19929</v>
      </c>
      <c r="D8" s="90">
        <v>0.97001703577512799</v>
      </c>
      <c r="E8" s="91">
        <v>616</v>
      </c>
      <c r="F8" s="90">
        <v>2.9982964224872202E-2</v>
      </c>
    </row>
    <row r="9" spans="1:6" s="63" customFormat="1" x14ac:dyDescent="0.2">
      <c r="A9" s="73" t="s">
        <v>34</v>
      </c>
      <c r="B9" s="74" t="s">
        <v>35</v>
      </c>
      <c r="C9" s="86">
        <v>37599</v>
      </c>
      <c r="D9" s="90">
        <v>0.96750038598116395</v>
      </c>
      <c r="E9" s="91">
        <v>1263</v>
      </c>
      <c r="F9" s="90">
        <v>3.2499614018835901E-2</v>
      </c>
    </row>
    <row r="10" spans="1:6" s="63" customFormat="1" x14ac:dyDescent="0.2">
      <c r="A10" s="73" t="s">
        <v>58</v>
      </c>
      <c r="B10" s="74" t="s">
        <v>59</v>
      </c>
      <c r="C10" s="86">
        <v>46412</v>
      </c>
      <c r="D10" s="90">
        <v>0.96595071595071602</v>
      </c>
      <c r="E10" s="91">
        <v>1636</v>
      </c>
      <c r="F10" s="90">
        <v>3.4049284049284097E-2</v>
      </c>
    </row>
    <row r="11" spans="1:6" s="63" customFormat="1" x14ac:dyDescent="0.2">
      <c r="A11" s="73" t="s">
        <v>64</v>
      </c>
      <c r="B11" s="74" t="s">
        <v>65</v>
      </c>
      <c r="C11" s="86">
        <v>22677</v>
      </c>
      <c r="D11" s="90">
        <v>0.96350271923861297</v>
      </c>
      <c r="E11" s="91">
        <v>859</v>
      </c>
      <c r="F11" s="90">
        <v>3.6497280761386801E-2</v>
      </c>
    </row>
    <row r="12" spans="1:6" s="64" customFormat="1" x14ac:dyDescent="0.2">
      <c r="A12" s="73" t="s">
        <v>32</v>
      </c>
      <c r="B12" s="74" t="s">
        <v>33</v>
      </c>
      <c r="C12" s="86">
        <v>13226</v>
      </c>
      <c r="D12" s="90">
        <v>0.96350258614409601</v>
      </c>
      <c r="E12" s="91">
        <v>501</v>
      </c>
      <c r="F12" s="90">
        <v>3.6497413855904402E-2</v>
      </c>
    </row>
    <row r="13" spans="1:6" s="64" customFormat="1" x14ac:dyDescent="0.2">
      <c r="A13" s="73" t="s">
        <v>50</v>
      </c>
      <c r="B13" s="74" t="s">
        <v>51</v>
      </c>
      <c r="C13" s="86">
        <v>19032</v>
      </c>
      <c r="D13" s="90">
        <v>0.96121212121212096</v>
      </c>
      <c r="E13" s="91">
        <v>768</v>
      </c>
      <c r="F13" s="90">
        <v>3.8787878787878802E-2</v>
      </c>
    </row>
    <row r="14" spans="1:6" s="64" customFormat="1" x14ac:dyDescent="0.2">
      <c r="A14" s="73" t="s">
        <v>56</v>
      </c>
      <c r="B14" s="74" t="s">
        <v>57</v>
      </c>
      <c r="C14" s="86">
        <v>32494</v>
      </c>
      <c r="D14" s="90">
        <v>0.96110503120470903</v>
      </c>
      <c r="E14" s="91">
        <v>1315</v>
      </c>
      <c r="F14" s="90">
        <v>3.8894968795291203E-2</v>
      </c>
    </row>
    <row r="15" spans="1:6" s="64" customFormat="1" x14ac:dyDescent="0.2">
      <c r="A15" s="73" t="s">
        <v>52</v>
      </c>
      <c r="B15" s="74" t="s">
        <v>53</v>
      </c>
      <c r="C15" s="86">
        <v>37999</v>
      </c>
      <c r="D15" s="90">
        <v>0.96073523462783195</v>
      </c>
      <c r="E15" s="91">
        <v>1553</v>
      </c>
      <c r="F15" s="90">
        <v>3.9264765372168303E-2</v>
      </c>
    </row>
    <row r="16" spans="1:6" s="64" customFormat="1" x14ac:dyDescent="0.2">
      <c r="A16" s="73" t="s">
        <v>72</v>
      </c>
      <c r="B16" s="74" t="s">
        <v>73</v>
      </c>
      <c r="C16" s="86">
        <v>72451</v>
      </c>
      <c r="D16" s="90">
        <v>0.96049369622569003</v>
      </c>
      <c r="E16" s="91">
        <v>2980</v>
      </c>
      <c r="F16" s="90">
        <v>3.9506303774310303E-2</v>
      </c>
    </row>
    <row r="17" spans="1:6" s="64" customFormat="1" x14ac:dyDescent="0.2">
      <c r="A17" s="73" t="s">
        <v>54</v>
      </c>
      <c r="B17" s="74" t="s">
        <v>55</v>
      </c>
      <c r="C17" s="86">
        <v>20784</v>
      </c>
      <c r="D17" s="90">
        <v>0.95977834218425295</v>
      </c>
      <c r="E17" s="91">
        <v>871</v>
      </c>
      <c r="F17" s="90">
        <v>4.0221657815746902E-2</v>
      </c>
    </row>
    <row r="18" spans="1:6" s="64" customFormat="1" x14ac:dyDescent="0.2">
      <c r="A18" s="73" t="s">
        <v>89</v>
      </c>
      <c r="B18" s="74" t="s">
        <v>90</v>
      </c>
      <c r="C18" s="86">
        <v>37963</v>
      </c>
      <c r="D18" s="90">
        <v>0.95926721415034699</v>
      </c>
      <c r="E18" s="91">
        <v>1612</v>
      </c>
      <c r="F18" s="90">
        <v>4.0732785849652599E-2</v>
      </c>
    </row>
    <row r="19" spans="1:6" s="64" customFormat="1" x14ac:dyDescent="0.2">
      <c r="A19" s="73" t="s">
        <v>48</v>
      </c>
      <c r="B19" s="74" t="s">
        <v>49</v>
      </c>
      <c r="C19" s="86">
        <v>24501</v>
      </c>
      <c r="D19" s="90">
        <v>0.95864308631348305</v>
      </c>
      <c r="E19" s="91">
        <v>1057</v>
      </c>
      <c r="F19" s="90">
        <v>4.1356913686516901E-2</v>
      </c>
    </row>
    <row r="20" spans="1:6" s="64" customFormat="1" x14ac:dyDescent="0.2">
      <c r="A20" s="73" t="s">
        <v>68</v>
      </c>
      <c r="B20" s="74" t="s">
        <v>69</v>
      </c>
      <c r="C20" s="86">
        <v>23005</v>
      </c>
      <c r="D20" s="90">
        <v>0.95758408258408301</v>
      </c>
      <c r="E20" s="91">
        <v>1019</v>
      </c>
      <c r="F20" s="90">
        <v>4.2415917415917402E-2</v>
      </c>
    </row>
    <row r="21" spans="1:6" s="64" customFormat="1" x14ac:dyDescent="0.2">
      <c r="A21" s="73" t="s">
        <v>66</v>
      </c>
      <c r="B21" s="74" t="s">
        <v>67</v>
      </c>
      <c r="C21" s="86">
        <v>7005</v>
      </c>
      <c r="D21" s="90">
        <v>0.95540098199672696</v>
      </c>
      <c r="E21" s="91">
        <v>327</v>
      </c>
      <c r="F21" s="90">
        <v>4.4599018003273302E-2</v>
      </c>
    </row>
    <row r="22" spans="1:6" s="64" customFormat="1" x14ac:dyDescent="0.2">
      <c r="A22" s="73" t="s">
        <v>44</v>
      </c>
      <c r="B22" s="74" t="s">
        <v>45</v>
      </c>
      <c r="C22" s="86">
        <v>40010</v>
      </c>
      <c r="D22" s="90">
        <v>0.95345899959488101</v>
      </c>
      <c r="E22" s="91">
        <v>1953</v>
      </c>
      <c r="F22" s="90">
        <v>4.6541000405118799E-2</v>
      </c>
    </row>
    <row r="23" spans="1:6" s="65" customFormat="1" x14ac:dyDescent="0.2">
      <c r="A23" s="73" t="s">
        <v>36</v>
      </c>
      <c r="B23" s="74" t="s">
        <v>37</v>
      </c>
      <c r="C23" s="86">
        <v>13705</v>
      </c>
      <c r="D23" s="90">
        <v>0.95299353313399604</v>
      </c>
      <c r="E23" s="91">
        <v>676</v>
      </c>
      <c r="F23" s="90">
        <v>4.70064668660038E-2</v>
      </c>
    </row>
    <row r="24" spans="1:6" s="65" customFormat="1" x14ac:dyDescent="0.2">
      <c r="A24" s="73" t="s">
        <v>78</v>
      </c>
      <c r="B24" s="74" t="s">
        <v>79</v>
      </c>
      <c r="C24" s="86">
        <v>4001</v>
      </c>
      <c r="D24" s="90">
        <v>0.95284591569421295</v>
      </c>
      <c r="E24" s="91">
        <v>198</v>
      </c>
      <c r="F24" s="90">
        <v>4.7154084305787103E-2</v>
      </c>
    </row>
    <row r="25" spans="1:6" s="65" customFormat="1" x14ac:dyDescent="0.2">
      <c r="A25" s="73" t="s">
        <v>70</v>
      </c>
      <c r="B25" s="74" t="s">
        <v>71</v>
      </c>
      <c r="C25" s="86">
        <v>55483</v>
      </c>
      <c r="D25" s="90">
        <v>0.95158302747573198</v>
      </c>
      <c r="E25" s="91">
        <v>2823</v>
      </c>
      <c r="F25" s="90">
        <v>4.8416972524268499E-2</v>
      </c>
    </row>
    <row r="26" spans="1:6" s="65" customFormat="1" x14ac:dyDescent="0.2">
      <c r="A26" s="73" t="s">
        <v>46</v>
      </c>
      <c r="B26" s="74" t="s">
        <v>47</v>
      </c>
      <c r="C26" s="86">
        <v>31236</v>
      </c>
      <c r="D26" s="90">
        <v>0.95150481296454303</v>
      </c>
      <c r="E26" s="91">
        <v>1592</v>
      </c>
      <c r="F26" s="90">
        <v>4.84951870354575E-2</v>
      </c>
    </row>
    <row r="27" spans="1:6" s="65" customFormat="1" x14ac:dyDescent="0.2">
      <c r="A27" s="73" t="s">
        <v>62</v>
      </c>
      <c r="B27" s="74" t="s">
        <v>63</v>
      </c>
      <c r="C27" s="86">
        <v>14407</v>
      </c>
      <c r="D27" s="90">
        <v>0.94851537296727895</v>
      </c>
      <c r="E27" s="91">
        <v>782</v>
      </c>
      <c r="F27" s="90">
        <v>5.1484627032721102E-2</v>
      </c>
    </row>
    <row r="28" spans="1:6" s="65" customFormat="1" x14ac:dyDescent="0.2">
      <c r="A28" s="73" t="s">
        <v>38</v>
      </c>
      <c r="B28" s="74" t="s">
        <v>39</v>
      </c>
      <c r="C28" s="86">
        <v>16212</v>
      </c>
      <c r="D28" s="90">
        <v>0.94845843327678003</v>
      </c>
      <c r="E28" s="91">
        <v>881</v>
      </c>
      <c r="F28" s="90">
        <v>5.1541566723220002E-2</v>
      </c>
    </row>
    <row r="29" spans="1:6" s="66" customFormat="1" x14ac:dyDescent="0.2">
      <c r="A29" s="73" t="s">
        <v>42</v>
      </c>
      <c r="B29" s="74" t="s">
        <v>43</v>
      </c>
      <c r="C29" s="86">
        <v>49287</v>
      </c>
      <c r="D29" s="90">
        <v>0.94749894267368995</v>
      </c>
      <c r="E29" s="91">
        <v>2731</v>
      </c>
      <c r="F29" s="90">
        <v>5.2501057326310101E-2</v>
      </c>
    </row>
    <row r="30" spans="1:6" s="66" customFormat="1" x14ac:dyDescent="0.2">
      <c r="A30" s="73" t="s">
        <v>76</v>
      </c>
      <c r="B30" s="74" t="s">
        <v>77</v>
      </c>
      <c r="C30" s="86">
        <v>12912</v>
      </c>
      <c r="D30" s="90">
        <v>0.94614200923279801</v>
      </c>
      <c r="E30" s="91">
        <v>735</v>
      </c>
      <c r="F30" s="90">
        <v>5.3857990767201602E-2</v>
      </c>
    </row>
    <row r="31" spans="1:6" s="66" customFormat="1" x14ac:dyDescent="0.2">
      <c r="A31" s="73" t="s">
        <v>60</v>
      </c>
      <c r="B31" s="74" t="s">
        <v>61</v>
      </c>
      <c r="C31" s="86">
        <v>28154</v>
      </c>
      <c r="D31" s="90">
        <v>0.94343542657998802</v>
      </c>
      <c r="E31" s="91">
        <v>1688</v>
      </c>
      <c r="F31" s="90">
        <v>5.6564573420012101E-2</v>
      </c>
    </row>
    <row r="32" spans="1:6" s="66" customFormat="1" x14ac:dyDescent="0.2">
      <c r="A32" s="73" t="s">
        <v>30</v>
      </c>
      <c r="B32" s="74" t="s">
        <v>31</v>
      </c>
      <c r="C32" s="86">
        <v>33020</v>
      </c>
      <c r="D32" s="90">
        <v>0.93910867153948996</v>
      </c>
      <c r="E32" s="91">
        <v>2141</v>
      </c>
      <c r="F32" s="90">
        <v>6.0891328460510201E-2</v>
      </c>
    </row>
    <row r="33" spans="1:6" s="66" customFormat="1" x14ac:dyDescent="0.2">
      <c r="A33" s="73" t="s">
        <v>74</v>
      </c>
      <c r="B33" s="74" t="s">
        <v>75</v>
      </c>
      <c r="C33" s="86">
        <v>3013</v>
      </c>
      <c r="D33" s="90">
        <v>0.93108776266996296</v>
      </c>
      <c r="E33" s="91">
        <v>223</v>
      </c>
      <c r="F33" s="90">
        <v>6.8912237330037096E-2</v>
      </c>
    </row>
    <row r="34" spans="1:6" s="66" customFormat="1" x14ac:dyDescent="0.2">
      <c r="A34" s="73" t="s">
        <v>80</v>
      </c>
      <c r="B34" s="74" t="s">
        <v>81</v>
      </c>
      <c r="C34" s="86">
        <v>5044</v>
      </c>
      <c r="D34" s="90">
        <v>0.91943127962085303</v>
      </c>
      <c r="E34" s="91">
        <v>442</v>
      </c>
      <c r="F34" s="90">
        <v>8.0568720379146905E-2</v>
      </c>
    </row>
    <row r="35" spans="1:6" x14ac:dyDescent="0.2">
      <c r="A35" s="73" t="s">
        <v>84</v>
      </c>
      <c r="B35" s="74" t="s">
        <v>85</v>
      </c>
      <c r="C35" s="86">
        <v>6501</v>
      </c>
      <c r="D35" s="90">
        <v>0.89213668176204197</v>
      </c>
      <c r="E35" s="91">
        <v>786</v>
      </c>
      <c r="F35" s="90">
        <v>0.107863318237958</v>
      </c>
    </row>
    <row r="36" spans="1:6" ht="13.5" thickBot="1" x14ac:dyDescent="0.25">
      <c r="A36" s="75" t="s">
        <v>82</v>
      </c>
      <c r="B36" s="76" t="s">
        <v>83</v>
      </c>
      <c r="C36" s="86">
        <v>4898</v>
      </c>
      <c r="D36" s="90">
        <v>0.87793511381968103</v>
      </c>
      <c r="E36" s="91">
        <v>681</v>
      </c>
      <c r="F36" s="90">
        <v>0.12206488618031899</v>
      </c>
    </row>
    <row r="37" spans="1:6" s="6" customFormat="1" x14ac:dyDescent="0.2">
      <c r="A37" s="87" t="s">
        <v>100</v>
      </c>
      <c r="B37" s="67"/>
      <c r="C37" s="67"/>
      <c r="F37" s="52" t="s">
        <v>25</v>
      </c>
    </row>
    <row r="38" spans="1:6" s="6" customFormat="1" x14ac:dyDescent="0.2">
      <c r="A38" s="49" t="s">
        <v>102</v>
      </c>
    </row>
    <row r="42" spans="1:6" x14ac:dyDescent="0.2">
      <c r="C42" s="11"/>
      <c r="E42" s="11"/>
      <c r="F42" s="11"/>
    </row>
  </sheetData>
  <mergeCells count="2">
    <mergeCell ref="C5:D5"/>
    <mergeCell ref="E5:F5"/>
  </mergeCells>
  <pageMargins left="0.7" right="0.7" top="0.75" bottom="0.75" header="0.3" footer="0.3"/>
  <pageSetup paperSize="9" scale="97" orientation="portrait" r:id="rId1"/>
  <colBreaks count="1" manualBreakCount="1">
    <brk id="6" max="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3.6 Notice</vt:lpstr>
      <vt:lpstr>3.6 Graphique 1</vt:lpstr>
      <vt:lpstr>3.6 Graphique 2</vt:lpstr>
      <vt:lpstr>3.6 Tableau 3</vt:lpstr>
      <vt:lpstr>3.6 Carte 4</vt:lpstr>
      <vt:lpstr>'3.6 Carte 4'!Zone_d_impression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03-06</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2019-05-22T09:59:00Z</cp:lastPrinted>
  <dcterms:created xsi:type="dcterms:W3CDTF">2009-04-22T13:09:25Z</dcterms:created>
  <dcterms:modified xsi:type="dcterms:W3CDTF">2021-08-09T13:37:01Z</dcterms:modified>
  <cp:contentStatus>publié</cp:contentStatus>
</cp:coreProperties>
</file>